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691"/>
  </bookViews>
  <sheets>
    <sheet name="4 приложение" sheetId="1" r:id="rId1"/>
    <sheet name="4.2 приложение" sheetId="29" state="hidden" r:id="rId2"/>
    <sheet name="4.3 приложение" sheetId="30" state="hidden" r:id="rId3"/>
    <sheet name="4.1 приложение (результаты)" sheetId="13" r:id="rId4"/>
  </sheets>
  <definedNames>
    <definedName name="_ftn1" localSheetId="0">'4 приложение'!$A$150</definedName>
    <definedName name="_ftn1" localSheetId="1">'4.2 приложение'!#REF!</definedName>
    <definedName name="_ftn1" localSheetId="2">'4.3 приложение'!#REF!</definedName>
    <definedName name="_ftn2" localSheetId="0">'4 приложение'!#REF!</definedName>
    <definedName name="_ftn2" localSheetId="1">'4.2 приложение'!#REF!</definedName>
    <definedName name="_ftn2" localSheetId="2">'4.3 приложение'!#REF!</definedName>
    <definedName name="_ftn3" localSheetId="0">'4 приложение'!$A$152</definedName>
    <definedName name="_ftn3" localSheetId="1">'4.2 приложение'!#REF!</definedName>
    <definedName name="_ftn3" localSheetId="2">'4.3 приложение'!#REF!</definedName>
    <definedName name="_ftnref1" localSheetId="0">'4 приложение'!$G$15</definedName>
    <definedName name="_ftnref1" localSheetId="1">'4.2 приложение'!#REF!</definedName>
    <definedName name="_ftnref1" localSheetId="2">'4.3 приложение'!#REF!</definedName>
    <definedName name="_ftnref2" localSheetId="0">'4 приложение'!$I$15</definedName>
    <definedName name="_ftnref2" localSheetId="1">'4.2 приложение'!#REF!</definedName>
    <definedName name="_ftnref2" localSheetId="2">'4.3 приложение'!#REF!</definedName>
    <definedName name="_ftnref3" localSheetId="0">'4 приложение'!$B$25</definedName>
    <definedName name="_ftnref3" localSheetId="1">'4.2 приложение'!#REF!</definedName>
    <definedName name="_ftnref3" localSheetId="2">'4.3 приложение'!#REF!</definedName>
    <definedName name="_xlnm._FilterDatabase" localSheetId="0" hidden="1">'4 приложение'!$A$6:$L$6</definedName>
    <definedName name="_xlnm._FilterDatabase" localSheetId="3" hidden="1">'4.1 приложение (результаты)'!#REF!</definedName>
    <definedName name="_xlnm.Print_Titles" localSheetId="0">'4 приложение'!$6:$6</definedName>
    <definedName name="_xlnm.Print_Area" localSheetId="0">'4 приложение'!$A$1:$L$270</definedName>
    <definedName name="_xlnm.Print_Area" localSheetId="3">'4.1 приложение (результаты)'!$A$1:$J$71</definedName>
    <definedName name="_xlnm.Print_Area" localSheetId="1">'4.2 приложение'!$A$1:$L$27</definedName>
    <definedName name="_xlnm.Print_Area" localSheetId="2">'4.3 приложение'!$A$1:$G$30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3" l="1"/>
  <c r="I56" i="13"/>
  <c r="I55" i="13"/>
  <c r="I54" i="13"/>
  <c r="I53" i="13"/>
  <c r="I52" i="13"/>
  <c r="I51" i="13"/>
  <c r="J20" i="1" l="1"/>
  <c r="I12" i="13"/>
  <c r="I13" i="13"/>
  <c r="I11" i="13"/>
  <c r="I10" i="13"/>
  <c r="L59" i="1" l="1"/>
  <c r="L60" i="1"/>
  <c r="L58" i="1"/>
  <c r="L57" i="1"/>
  <c r="K9" i="1" l="1"/>
  <c r="H11" i="1"/>
  <c r="I11" i="1"/>
  <c r="J11" i="1"/>
  <c r="K11" i="1"/>
  <c r="H12" i="1"/>
  <c r="I12" i="1"/>
  <c r="J12" i="1"/>
  <c r="K12" i="1"/>
  <c r="G12" i="1"/>
  <c r="G11" i="1"/>
  <c r="H10" i="1"/>
  <c r="I10" i="1"/>
  <c r="J10" i="1"/>
  <c r="K10" i="1"/>
  <c r="G10" i="1"/>
  <c r="H9" i="1"/>
  <c r="I9" i="1"/>
  <c r="J9" i="1"/>
  <c r="G9" i="1"/>
  <c r="L95" i="1"/>
  <c r="L94" i="1"/>
  <c r="L93" i="1"/>
  <c r="K92" i="1"/>
  <c r="K91" i="1" s="1"/>
  <c r="J92" i="1"/>
  <c r="J91" i="1" s="1"/>
  <c r="I92" i="1"/>
  <c r="I91" i="1" s="1"/>
  <c r="H92" i="1"/>
  <c r="H91" i="1" s="1"/>
  <c r="G92" i="1"/>
  <c r="G91" i="1" s="1"/>
  <c r="K80" i="1"/>
  <c r="K79" i="1" s="1"/>
  <c r="K56" i="1"/>
  <c r="K55" i="1" s="1"/>
  <c r="L96" i="1"/>
  <c r="L82" i="1"/>
  <c r="L81" i="1"/>
  <c r="J80" i="1"/>
  <c r="J79" i="1" s="1"/>
  <c r="I80" i="1"/>
  <c r="I79" i="1" s="1"/>
  <c r="H80" i="1"/>
  <c r="H79" i="1" s="1"/>
  <c r="G80" i="1"/>
  <c r="G79" i="1" s="1"/>
  <c r="G68" i="1"/>
  <c r="G67" i="1" s="1"/>
  <c r="K68" i="1"/>
  <c r="K67" i="1" s="1"/>
  <c r="J68" i="1"/>
  <c r="J67" i="1" s="1"/>
  <c r="I68" i="1"/>
  <c r="I67" i="1" s="1"/>
  <c r="H68" i="1"/>
  <c r="H67" i="1" s="1"/>
  <c r="L69" i="1"/>
  <c r="L70" i="1"/>
  <c r="H56" i="1"/>
  <c r="H55" i="1" s="1"/>
  <c r="I56" i="1"/>
  <c r="I55" i="1" s="1"/>
  <c r="J56" i="1"/>
  <c r="J55" i="1" s="1"/>
  <c r="L56" i="1"/>
  <c r="L55" i="1" s="1"/>
  <c r="G56" i="1"/>
  <c r="G55" i="1" s="1"/>
  <c r="H32" i="1"/>
  <c r="H31" i="1" s="1"/>
  <c r="I32" i="1"/>
  <c r="J32" i="1"/>
  <c r="J31" i="1" s="1"/>
  <c r="K32" i="1"/>
  <c r="K31" i="1" s="1"/>
  <c r="G32" i="1"/>
  <c r="G31" i="1" s="1"/>
  <c r="I31" i="1"/>
  <c r="L34" i="1"/>
  <c r="L33" i="1"/>
  <c r="H8" i="1" l="1"/>
  <c r="H7" i="1" s="1"/>
  <c r="L92" i="1"/>
  <c r="L91" i="1" s="1"/>
  <c r="L9" i="1"/>
  <c r="L68" i="1"/>
  <c r="L67" i="1" s="1"/>
  <c r="L32" i="1"/>
  <c r="L31" i="1" s="1"/>
  <c r="G8" i="1"/>
  <c r="G7" i="1" s="1"/>
  <c r="K8" i="1"/>
  <c r="K7" i="1" s="1"/>
  <c r="J8" i="1"/>
  <c r="J7" i="1" s="1"/>
  <c r="I8" i="1"/>
  <c r="I7" i="1" s="1"/>
  <c r="L80" i="1"/>
  <c r="L79" i="1" s="1"/>
  <c r="L24" i="1"/>
  <c r="L12" i="1" s="1"/>
  <c r="L23" i="1"/>
  <c r="L11" i="1" s="1"/>
  <c r="L22" i="1"/>
  <c r="L10" i="1" s="1"/>
  <c r="L21" i="1"/>
  <c r="L8" i="1" l="1"/>
  <c r="L7" i="1" s="1"/>
  <c r="L27" i="1"/>
  <c r="L28" i="1"/>
  <c r="L29" i="1"/>
  <c r="L26" i="1"/>
  <c r="H25" i="1"/>
  <c r="I25" i="1"/>
  <c r="J25" i="1"/>
  <c r="J19" i="1" s="1"/>
  <c r="K25" i="1"/>
  <c r="G25" i="1"/>
  <c r="L20" i="1"/>
  <c r="H20" i="1"/>
  <c r="I20" i="1"/>
  <c r="K20" i="1"/>
  <c r="G20" i="1"/>
  <c r="L25" i="1" l="1"/>
  <c r="L19" i="1" s="1"/>
  <c r="I19" i="1"/>
  <c r="G19" i="1"/>
  <c r="H19" i="1"/>
  <c r="K19" i="1"/>
  <c r="I18" i="13"/>
  <c r="I17" i="13"/>
  <c r="I16" i="13"/>
  <c r="I15" i="13"/>
  <c r="E68" i="13" l="1"/>
  <c r="F68" i="13"/>
  <c r="G68" i="13"/>
  <c r="H68" i="13"/>
  <c r="D68" i="13"/>
  <c r="I68" i="13" l="1"/>
  <c r="I67" i="13" l="1"/>
  <c r="I66" i="13"/>
  <c r="E49" i="13"/>
  <c r="F49" i="13"/>
  <c r="G49" i="13"/>
  <c r="H49" i="13"/>
  <c r="D49" i="13"/>
  <c r="E58" i="13"/>
  <c r="F58" i="13"/>
  <c r="G58" i="13"/>
  <c r="H58" i="13"/>
  <c r="D58" i="13"/>
  <c r="I41" i="13"/>
  <c r="I42" i="13"/>
  <c r="I44" i="13"/>
  <c r="I45" i="13"/>
  <c r="I46" i="13"/>
  <c r="I47" i="13"/>
  <c r="I48" i="13"/>
  <c r="I40" i="13"/>
  <c r="E31" i="13"/>
  <c r="F31" i="13"/>
  <c r="G31" i="13"/>
  <c r="H31" i="13"/>
  <c r="D31" i="13"/>
  <c r="I30" i="13"/>
  <c r="I29" i="13"/>
  <c r="I31" i="13" l="1"/>
  <c r="I49" i="13"/>
  <c r="I58" i="13" l="1"/>
</calcChain>
</file>

<file path=xl/sharedStrings.xml><?xml version="1.0" encoding="utf-8"?>
<sst xmlns="http://schemas.openxmlformats.org/spreadsheetml/2006/main" count="1689" uniqueCount="205">
  <si>
    <t>межбюджетный трансферт федерального бюджета</t>
  </si>
  <si>
    <t>бюджет субъекта Российской Федерации</t>
  </si>
  <si>
    <t>средства юридических лиц</t>
  </si>
  <si>
    <t>1.</t>
  </si>
  <si>
    <t>1.1.</t>
  </si>
  <si>
    <t>бюджет субъектов Российской Федерации</t>
  </si>
  <si>
    <t>2.</t>
  </si>
  <si>
    <t>2.1.</t>
  </si>
  <si>
    <t>3.</t>
  </si>
  <si>
    <t>3.1.</t>
  </si>
  <si>
    <t>4.</t>
  </si>
  <si>
    <t>4.1.</t>
  </si>
  <si>
    <t>5.</t>
  </si>
  <si>
    <t>5.1.</t>
  </si>
  <si>
    <t>6.</t>
  </si>
  <si>
    <t>6.1.</t>
  </si>
  <si>
    <t>№ 
пп</t>
  </si>
  <si>
    <t>Наименование мероприятия
и источники его финансового обеспечения</t>
  </si>
  <si>
    <t>Объемы финансового обеспечения по годам реализации Программы, тыс. рублей</t>
  </si>
  <si>
    <t>2021 год</t>
  </si>
  <si>
    <t>2022 год</t>
  </si>
  <si>
    <t>2023 год</t>
  </si>
  <si>
    <t>2024 год</t>
  </si>
  <si>
    <t>2025 год</t>
  </si>
  <si>
    <t xml:space="preserve">бюджеты муниципальных образований </t>
  </si>
  <si>
    <t>средства государственных внебюджетных фондов</t>
  </si>
  <si>
    <t>Консолидированный бюджет, в том числе:</t>
  </si>
  <si>
    <t>ИТОГО</t>
  </si>
  <si>
    <r>
      <t xml:space="preserve">Мероприятие 1. Осуществление нового строительства (реконструкции) </t>
    </r>
    <r>
      <rPr>
        <sz val="12"/>
        <rFont val="Times New Roman"/>
        <family val="1"/>
        <charset val="204"/>
      </rPr>
      <t>(его завершение), замены зданий в случае высокой степени износа, наличия избыточных площадей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</si>
  <si>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r>
      <rPr>
        <b/>
        <sz val="12"/>
        <rFont val="Times New Roman"/>
        <family val="1"/>
        <charset val="204"/>
      </rPr>
      <t xml:space="preserve">Мероприятие 2. Осуществление капитального ремонта </t>
    </r>
    <r>
      <rPr>
        <sz val="12"/>
        <rFont val="Times New Roman"/>
        <family val="1"/>
        <charset val="204"/>
      </rPr>
      <t>зданий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  </r>
  </si>
  <si>
    <r>
      <rPr>
        <b/>
        <sz val="12"/>
        <rFont val="Times New Roman"/>
        <family val="1"/>
        <charset val="204"/>
      </rPr>
      <t>Мероприятие 3. Приобретение объектов недвижимого имущества</t>
    </r>
    <r>
      <rPr>
        <sz val="12"/>
        <rFont val="Times New Roman"/>
        <family val="1"/>
        <charset val="204"/>
      </rPr>
      <t>, с даты ввода в эксплуатацию которых прошло не более 5 лет, и некапитальных строений, с даты завершения строительства которых прошло не более 5 лет, а также земельных участков, на которых они находятся, для размещения медицинских организаций</t>
    </r>
  </si>
  <si>
    <r>
      <rPr>
        <b/>
        <sz val="12"/>
        <rFont val="Times New Roman"/>
        <family val="1"/>
        <charset val="204"/>
      </rPr>
      <t xml:space="preserve">Мероприятие 4. Приобретение и монтаж быстровозводимых модульных конструкций </t>
    </r>
    <r>
      <rPr>
        <sz val="12"/>
        <rFont val="Times New Roman"/>
        <family val="1"/>
        <charset val="204"/>
      </rPr>
      <t>врачебных амбулаторий, центров (отделений) общей врачебной практики (семейной медицины), фельдшерско-акушерских пунктов, фельдшерских здравпунктов</t>
    </r>
  </si>
  <si>
    <r>
      <rPr>
        <b/>
        <sz val="12"/>
        <rFont val="Times New Roman"/>
        <family val="1"/>
        <charset val="204"/>
      </rPr>
      <t xml:space="preserve">Мероприятие 6. </t>
    </r>
    <r>
      <rPr>
        <sz val="12"/>
        <rFont val="Times New Roman"/>
        <family val="1"/>
        <charset val="204"/>
      </rPr>
      <t xml:space="preserve">С учетом паспортов медицинских организаций приведение материально-технической 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</t>
    </r>
    <r>
      <rPr>
        <b/>
        <sz val="12"/>
        <rFont val="Times New Roman"/>
        <family val="1"/>
        <charset val="204"/>
      </rPr>
      <t xml:space="preserve">дооснащение и переоснащение оборудованием </t>
    </r>
    <r>
      <rPr>
        <sz val="12"/>
        <rFont val="Times New Roman"/>
        <family val="1"/>
        <charset val="204"/>
      </rPr>
      <t>для оказания медицинской помощи</t>
    </r>
  </si>
  <si>
    <t>всего, из них:</t>
  </si>
  <si>
    <t>Наименование мероприятия</t>
  </si>
  <si>
    <t>Строительство (реконструкция) объектов здравоохранения</t>
  </si>
  <si>
    <t>Капитальный ремонт</t>
  </si>
  <si>
    <t>Приобретение быстровозводимых модульных конструкций</t>
  </si>
  <si>
    <t>Приобретение объектов недвижимости</t>
  </si>
  <si>
    <t>Количество медицинского оборудования, ед.</t>
  </si>
  <si>
    <t>Дооснащение медицинским оборудованием</t>
  </si>
  <si>
    <t>Переоснащение медицинским оборудованием</t>
  </si>
  <si>
    <t>Переоснащение медицинским оборудованием:</t>
  </si>
  <si>
    <t>Сводный перечень объектов здравоохранения, подлежащих к строительству (реконструкции), капитальному ремонту, приобретению и монтажу*</t>
  </si>
  <si>
    <t>КБК</t>
  </si>
  <si>
    <t>Глава</t>
  </si>
  <si>
    <t>Целевая статья</t>
  </si>
  <si>
    <t>Вид расходов</t>
  </si>
  <si>
    <r>
      <t>2021</t>
    </r>
    <r>
      <rPr>
        <b/>
        <sz val="12"/>
        <rFont val="Calibri"/>
        <family val="2"/>
        <charset val="204"/>
      </rPr>
      <t>−</t>
    </r>
    <r>
      <rPr>
        <b/>
        <sz val="12"/>
        <rFont val="Times New Roman"/>
        <family val="1"/>
        <charset val="204"/>
      </rPr>
      <t>2025 годы (итого)</t>
    </r>
  </si>
  <si>
    <r>
      <t xml:space="preserve">Раздел/
</t>
    </r>
    <r>
      <rPr>
        <b/>
        <i/>
        <sz val="12"/>
        <rFont val="Times New Roman"/>
        <family val="1"/>
        <charset val="204"/>
      </rPr>
      <t>подраздел</t>
    </r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</si>
  <si>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</si>
  <si>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</si>
  <si>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</si>
  <si>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</si>
  <si>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</si>
  <si>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</si>
  <si>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</si>
  <si>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</si>
  <si>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</si>
  <si>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</si>
  <si>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</si>
  <si>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</si>
  <si>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</si>
  <si>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7.</t>
  </si>
  <si>
    <t>7.1.</t>
  </si>
  <si>
    <r>
      <t xml:space="preserve">Ресурсное обеспечение
реализации Программы модернизации первичного звена здравоохранения </t>
    </r>
    <r>
      <rPr>
        <b/>
        <i/>
        <u/>
        <sz val="16"/>
        <rFont val="Times New Roman"/>
        <family val="1"/>
        <charset val="204"/>
      </rPr>
      <t xml:space="preserve">субъект Российской Федерации 
</t>
    </r>
    <r>
      <rPr>
        <b/>
        <i/>
        <u/>
        <sz val="16"/>
        <color rgb="FFC00000"/>
        <rFont val="Times New Roman"/>
        <family val="1"/>
        <charset val="204"/>
      </rPr>
      <t>(мероприятия НЕ софинансируемые из средств федерального бюджета)</t>
    </r>
  </si>
  <si>
    <t>Бюджет субъекта Российской Федерации</t>
  </si>
  <si>
    <t>Приложение № 4.2</t>
  </si>
  <si>
    <t>21.</t>
  </si>
  <si>
    <r>
      <rPr>
        <b/>
        <sz val="12"/>
        <rFont val="Times New Roman"/>
        <family val="1"/>
        <charset val="204"/>
      </rPr>
      <t>Мероприятие 7. Приобретение передвижных мобильных комплексов</t>
    </r>
    <r>
      <rPr>
        <sz val="12"/>
        <rFont val="Times New Roman"/>
        <family val="1"/>
        <charset val="204"/>
      </rPr>
      <t xml:space="preserve"> для оказания медицинской помощи жителям сельских поселений и малых городов</t>
    </r>
  </si>
  <si>
    <t>межбюджетные трансферты федерального бюджета (средства резервного фонда  Правительства Российской Федерации в соответствии с распоряжением Правительства Российской Федерации от ______№_____ (ред. от ___))</t>
  </si>
  <si>
    <t>бюджет субъекта Российской Федерации (в случае выделения средств резервного фонда  Правительства Российской Федерации в соответствии с распоряжением Правительства Российской Федерации от ______№_____ (ред. от ___))</t>
  </si>
  <si>
    <t>13.3</t>
  </si>
  <si>
    <r>
      <rPr>
        <b/>
        <sz val="12"/>
        <rFont val="Times New Roman"/>
        <family val="1"/>
        <charset val="204"/>
      </rPr>
      <t>Мероприятие 5. Оснащение транспортными средствами  медицинских организаций</t>
    </r>
    <r>
      <rPr>
        <sz val="12"/>
        <rFont val="Times New Roman"/>
        <family val="1"/>
        <charset val="204"/>
      </rPr>
      <t>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для доставки пациентов в медицинские организации, доставки медицинских работников до места жительства пациентов, а также для перевозки биологических материалов для исследований, доставки лекарственных препаратов до жителей отдаленных районов,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</t>
    </r>
  </si>
  <si>
    <t>Приложение № 4.3</t>
  </si>
  <si>
    <r>
      <t xml:space="preserve">Ресурсное обеспечение
реализации программы модернизации первичного звена здравоохранения субъект Российской Федерации
</t>
    </r>
    <r>
      <rPr>
        <b/>
        <i/>
        <u/>
        <sz val="16"/>
        <color rgb="FFC00000"/>
        <rFont val="Times New Roman"/>
        <family val="1"/>
        <charset val="204"/>
      </rPr>
      <t>(мероприятия софинансируемые из средств резервного фонда Правительства Российской Федерации)*</t>
    </r>
  </si>
  <si>
    <t>___год</t>
  </si>
  <si>
    <t>*заполняется в случае направления проекта региональной программы модернизации по мероприятиям, софинансирование которых осуществляется из резервного фонда Правительства Российской Федерации.</t>
  </si>
  <si>
    <t>Сводный перечень траснпортных средств, планируемых к приобретению и замене в субъекте Российской Федерации</t>
  </si>
  <si>
    <t>Дооснащение транспортными средствами</t>
  </si>
  <si>
    <t>Переоснащение транспортными средствами</t>
  </si>
  <si>
    <t>Количество транспортных средств, ед.</t>
  </si>
  <si>
    <t>х</t>
  </si>
  <si>
    <t>01Г02R3654 / 011N953654</t>
  </si>
  <si>
    <t>01Г02R365F / 011N95365F</t>
  </si>
  <si>
    <t>01Г02R3653 / 011N953653</t>
  </si>
  <si>
    <t>01Г02R3656 / 011N953656</t>
  </si>
  <si>
    <t>011N953656F</t>
  </si>
  <si>
    <t>01Г01R3651 / 011N953651</t>
  </si>
  <si>
    <t>01Г01R3652 / 011N953652</t>
  </si>
  <si>
    <t>Приложение № 4
к региональной программе «Модернизация первичного звена здравоохранения в Смоленской области» (в редакции постановления Правительства Смоленской области от _________________ № __________)</t>
  </si>
  <si>
    <t xml:space="preserve">РЕСУРСНОЕ ОБЕСПЕЧЕНИЕ
реализации региональной программы «Модернизация первичного звена здравоохранения в Смоленской области»
(мероприятия, софинансируемые из средств федерального бюджета)
</t>
  </si>
  <si>
    <t>№ 
п/п</t>
  </si>
  <si>
    <t>Код бюджетной классификации</t>
  </si>
  <si>
    <t>глава</t>
  </si>
  <si>
    <t>целевая статья</t>
  </si>
  <si>
    <t>вид расходов</t>
  </si>
  <si>
    <r>
      <t>2021</t>
    </r>
    <r>
      <rPr>
        <sz val="12"/>
        <rFont val="Calibri"/>
        <family val="2"/>
        <charset val="204"/>
      </rPr>
      <t>−</t>
    </r>
    <r>
      <rPr>
        <sz val="12"/>
        <rFont val="Times New Roman"/>
        <family val="1"/>
        <charset val="204"/>
      </rPr>
      <t>2025 годы (итого)</t>
    </r>
  </si>
  <si>
    <t>Мероприятие 2. Осуществление капитального ремонта зданий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 отделения (центры) врача общей практики, фельдшерско-акушерские и фельдшерские пункты), а также зданий (отдельных зданий, комплексов зданий) центральных районных и районных больниц</t>
  </si>
  <si>
    <t>Мероприятие 3. Приобретение объектов недвижимого имущества, с даты ввода в эксплуатацию которых прошло не более 5 лет, и некапитальных строений, с даты завершения строительства которых прошло не более 5 лет, а также земельных участков, на которых они находятся, для размещения медицинских организаций</t>
  </si>
  <si>
    <t>Мероприятие 4. Приобретение и монтаж быстровозводимых модульных конструкций врачебных амбулаторий, центров (отделений) общей врачебной практики (семейной медицины), фельдшерско-акушерских пунктов, фельдшерских здравпунктов</t>
  </si>
  <si>
    <t>Мероприятие 5. Оснащение транспортными средствами медицинских организаций, оказывающих первичную медико-санитарную помощь, центральных районных и районных больниц, расположенных в сельской местности, поселках городского типа и малых городах (с численностью населения до 50 тыс. человек): для доставки пациентов в медицинские организации, для доставки медицинских работников до места жительства пациентов, перевозки биологических материалов для исследований, доставки лекарственных препаратов до жителей отдаленных районов, доставки беременных женщин для проведения осмотров и обратно, а также для доставки несовершеннолетних и маломобильных пациентов до медицинских организаций и обратно</t>
  </si>
  <si>
    <t>Мероприятие 7. Приобретение передвижных мобильных комплексов для оказания медицинской помощи жителям сельских поселений и малых городов</t>
  </si>
  <si>
    <t>Мероприятие 8. Утверждение и поэтапное внедрение отраслевой системы оплаты труда медицинских работников</t>
  </si>
  <si>
    <t>Мероприятие 9. Принятие мер по укомплектованию медицинских организаций, оказывающих первичную медико-санитарную помощь, центральных районных и районных больниц медицинскими работниками в соответствии с целевыми показателями, указанными в паспортах таких медицинских организаций</t>
  </si>
  <si>
    <t>Мероприятие 10. Увеличение заявок на целевое обучение врачей в соответствии с дефицитными специальностями первичного звена здравоохранения</t>
  </si>
  <si>
    <t>Мероприятие 11. Увеличение числа обучающихся профессиональных образовательных организаций, осуществляющих подготовку специалистов со средним медицинским образованием, не менее чем на 30 процентов в год от имеющегося дефицита таких специалистов</t>
  </si>
  <si>
    <t>Мероприятие 12. Разработка и реализация региональных мер стимулирования медицинских работников в части предоставления единовременных выплат, в том числе при переезде в сельскую местность, рабочие поселки, поселки городского типа и города с населением до 50 тыс. человек</t>
  </si>
  <si>
    <t>Мероприятие 13. Разработка и реализация региональных мер социальной поддержки медицинских работников первичного звена здравоохранения и скорой медицинской помощи, медицинских работников центральных районных и районных больниц, в том числе их приоритетное обеспечение служебным жильем, использование иных механизмов обеспечения жильем</t>
  </si>
  <si>
    <t>Мероприятие 14. Включение в показатели эффективности деятельности руководителей медицинских организаций показателей, характеризующих обеспечение медицинских организаций медицинскими работниками</t>
  </si>
  <si>
    <t>Мероприятие 15. Разработка механизма наставничества в отношении врачей - молодых специалистов, прошедших целевое обучение</t>
  </si>
  <si>
    <t>Мероприятие 16. Внесение изменений в территориальную программу государственных гарантий бесплатного оказания гражданам медицинской помощи в части обеспечения потребности в дорогостоящих диагностических исследованиях, проводимых в амбулаторных условиях, и выделение их из подушевого норматива финансирования оказания первичной медико-санитарной помощи</t>
  </si>
  <si>
    <t>Мероприятие 17. Внесение изменений в территориальную программу государственных гарантий бесплатного оказания гражданам медицинской помощи в части введения коэффициентов дифференциации для подушевого норматива финансирования на прикрепившихся лиц для медицинских организаций, расположенных в сельской местности, рабочих поселках, поселках городского типа и малых городах</t>
  </si>
  <si>
    <t>Мероприятие 20. Участие в реализации пилотного проекта по вовлечению частных медицинских организаций в оказание медико-социальных услуг лицам в возрасте 65 лет и старше</t>
  </si>
  <si>
    <t>Мероприятие 21. Обеспечение лекарственными препаратами граждан, которые перенесли острое нарушение мозгового кровообращения, инфаркт миокарда и другие острые сердечно-сосудистые заболевания или операции на сосудах и которые получают медицинскую помощь в амбулаторных условиях</t>
  </si>
  <si>
    <t>раздел/
подраздел</t>
  </si>
  <si>
    <t>межбюджетные трансферты из бюджетов субъектов Российской Федерации</t>
  </si>
  <si>
    <t>Мероприятие 1. Осуществление нового строительства (реконструкции) (его завершение), замены зданий в случае высокой степени износа, наличия избыточных площадей медицинских организаций и их обособленных структурных подразделений, на базе которых оказывается первичная медико-санитарная помощь (поликлиники, поликлинические подразделения, амбулатории, отделения (центры) врача общей практики (далее также – ОВОП), фельдшерско-акушерские и фельдшерские пункты (далее также – ФП), а также зданий (отдельных зданий, комплексов зданий) центральных районных и районных больниц</t>
  </si>
  <si>
    <t>межбюджетные трансферты федерального бюджета (средства резервного фонда  Правительства Российской Федерации)</t>
  </si>
  <si>
    <t>бюджет субъекта Российской Федерации (в случае выделения средств резервного фонда  Правительства Российской Федерации)</t>
  </si>
  <si>
    <t>РЕЗУЛЬТАТЫ
реализации региональной программы «Модернизация первичного звена здравоохранения в Смоленской области»</t>
  </si>
  <si>
    <t>Таблица 1</t>
  </si>
  <si>
    <t>Количество финансируемых объектов здравоохранения, ед.</t>
  </si>
  <si>
    <t>Количество вводных объектов здравоохранения, ед.</t>
  </si>
  <si>
    <t>2021 - 2025 годы</t>
  </si>
  <si>
    <t>№ п/п</t>
  </si>
  <si>
    <t>1.2.</t>
  </si>
  <si>
    <t>Таблица 2</t>
  </si>
  <si>
    <t>Таблица 3</t>
  </si>
  <si>
    <t>Таблица 4</t>
  </si>
  <si>
    <t>Приложение № 4¹
к региональной программе «Модернизация первичного звена здравоохранения в Смоленской области» (в редакции постановления Правительства Смоленской области от _________________ № __________)</t>
  </si>
  <si>
    <t>Объемы финансового обеспечения по годам реализации (тыс. рублей)</t>
  </si>
  <si>
    <t>Прочие расходы, в том числе:</t>
  </si>
  <si>
    <t>Общий объем финансирования (консолидированный бюджет и прочие расходы)</t>
  </si>
  <si>
    <t>межбюджетные трансферты федерального бюджета (средства резервного фонда  Правительства Российской Федерации в соответствии с распоряжением Правительства Российской Федерации от 13.09.2022 
№ 056-09-2022-648/7)</t>
  </si>
  <si>
    <t>бюджет субъекта Российской Федерации (в случае выделения средств резервного фонда  Правительства Российской Федерации в соответствии с распоряжением Правительства Российской Федерации от 13.09.2022 
№ 056-09-2022-648/7)</t>
  </si>
  <si>
    <t>аппарат рентгеновский стационарный для рентгенографии цифровой</t>
  </si>
  <si>
    <t>аппарат рентгеновский стационарный для рентгенографии цифровой или аналоговый</t>
  </si>
  <si>
    <t>аппарат рентгеновский маммографический цифровой или аналоговый</t>
  </si>
  <si>
    <t>компьютерный томограф рентгеновский спиральный с многорядным детектором (многосрезовый)</t>
  </si>
  <si>
    <t>магнитно-резонансный томограф со сверхпроводящим магнитом</t>
  </si>
  <si>
    <t>аппарат рентгеновский для флюорографии легких цифровой или аналоговый</t>
  </si>
  <si>
    <t>аппарат рентгеновский для остеоденситометрии</t>
  </si>
  <si>
    <t>1.3.</t>
  </si>
  <si>
    <t>2.2.</t>
  </si>
  <si>
    <t>2.3.</t>
  </si>
  <si>
    <t>3.2.</t>
  </si>
  <si>
    <t>3.3.</t>
  </si>
  <si>
    <t>4.2.</t>
  </si>
  <si>
    <t>4.3.</t>
  </si>
  <si>
    <t>5.2.</t>
  </si>
  <si>
    <t>5.3.</t>
  </si>
  <si>
    <t>6.2.</t>
  </si>
  <si>
    <t>6.3.</t>
  </si>
  <si>
    <t>7.2.</t>
  </si>
  <si>
    <t>7.3.</t>
  </si>
  <si>
    <t>8.1.</t>
  </si>
  <si>
    <t>8.2.</t>
  </si>
  <si>
    <t>8.3.</t>
  </si>
  <si>
    <t>9.1.</t>
  </si>
  <si>
    <t>9.2.</t>
  </si>
  <si>
    <t>9.3.</t>
  </si>
  <si>
    <t>10.1.</t>
  </si>
  <si>
    <t>10.2.</t>
  </si>
  <si>
    <t>10.3.</t>
  </si>
  <si>
    <t>11.1.</t>
  </si>
  <si>
    <t>11.2.</t>
  </si>
  <si>
    <t>11.3.</t>
  </si>
  <si>
    <t>12.1.</t>
  </si>
  <si>
    <t>12.2.</t>
  </si>
  <si>
    <t>12.3.</t>
  </si>
  <si>
    <t>13.1.</t>
  </si>
  <si>
    <t>13.2.</t>
  </si>
  <si>
    <t>14.1.</t>
  </si>
  <si>
    <t>14.2.</t>
  </si>
  <si>
    <t>14.3.</t>
  </si>
  <si>
    <t>15.1.</t>
  </si>
  <si>
    <t>15.2.</t>
  </si>
  <si>
    <t>15.3.</t>
  </si>
  <si>
    <t>16.1.</t>
  </si>
  <si>
    <t>16.2.</t>
  </si>
  <si>
    <t>16.3.</t>
  </si>
  <si>
    <t>17.1.</t>
  </si>
  <si>
    <t>17.2.</t>
  </si>
  <si>
    <t>17.3.</t>
  </si>
  <si>
    <t>18.1.</t>
  </si>
  <si>
    <t>18.2.</t>
  </si>
  <si>
    <t>18.3.</t>
  </si>
  <si>
    <t>19.1.</t>
  </si>
  <si>
    <t>19.2.</t>
  </si>
  <si>
    <t>19.3.</t>
  </si>
  <si>
    <t>20.1.</t>
  </si>
  <si>
    <t>20.2.</t>
  </si>
  <si>
    <t>20.3.</t>
  </si>
  <si>
    <t>21.1.</t>
  </si>
  <si>
    <t>21.2.</t>
  </si>
  <si>
    <t>21.3.</t>
  </si>
  <si>
    <t>Мероприятие 18. Стимулирование руководителей и медицинских работников медицинских организаций первичного звена здравоохранения, внедряющих новую модель оказания гражданам первичной медико-санитарной помощи</t>
  </si>
  <si>
    <t>Мероприятие 19. Обеспечение бездефицитного финансового обеспечения оказания медицинской помощи в рамках территориальной программы государственных гарантий бесплатного оказания гражданам медицинской помощи с учетом реализации мероприятий региональной программы</t>
  </si>
  <si>
    <t>* Указывается количество объектов здравоохранения, на которых предусмотрено окончание проведения строительно-монтажных работ (ремонтных работ).</t>
  </si>
  <si>
    <t>Сводный перечень медицинского оборудования в соответствии с утвержденными порядками, положениями и правилами в медицинских организациях, подведомственных Министерству здравоохранения Смоленской области, и (или) в муниципальных медицинских организациях, расположенных на территории Смоленской области, оказывающих первичную медико-санитарную помощь</t>
  </si>
  <si>
    <t>Сводный перечень тяжелого медицинского оборудования в соответствии с утвержденными порядками, положениями и правилами в медицинских организациях, подведомственных Министерству здравоохранения Смоленской области, и (или) в муниципальных медицинских организациях, расположенных на территории Смоленской области, оказывающих первичную медико-санитарную помощь</t>
  </si>
  <si>
    <t>Дооснащение медицинским оборудованием:</t>
  </si>
  <si>
    <t>011N953657</t>
  </si>
  <si>
    <t>Мероприятие 6. С учетом паспортов медицинских организаций приведение материально-технической 
базы медицинских организаций,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в соответствие с требованиями порядков оказания медицинской помощи, их дооснащение и переоснащение оборудованием для оказания медицинской помощи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</si>
</sst>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i/>
      <u/>
      <sz val="16"/>
      <color rgb="FFC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04"/>
    </font>
    <font>
      <b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right" vertical="top" wrapText="1"/>
    </xf>
    <xf numFmtId="0" fontId="8" fillId="0" borderId="0" xfId="0" applyFont="1"/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16" fontId="3" fillId="2" borderId="2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0" fontId="2" fillId="0" borderId="2" xfId="0" applyFont="1" applyBorder="1" applyAlignment="1">
      <alignment horizontal="left" vertical="top"/>
    </xf>
    <xf numFmtId="2" fontId="3" fillId="2" borderId="10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13" fillId="0" borderId="0" xfId="0" applyFont="1" applyFill="1"/>
    <xf numFmtId="4" fontId="14" fillId="0" borderId="0" xfId="0" applyNumberFormat="1" applyFont="1" applyFill="1"/>
    <xf numFmtId="0" fontId="2" fillId="0" borderId="4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vertical="top" wrapText="1"/>
    </xf>
    <xf numFmtId="16" fontId="2" fillId="0" borderId="2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0" fillId="0" borderId="0" xfId="0" applyFill="1"/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0" xfId="0" applyFont="1" applyAlignment="1">
      <alignment horizontal="left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3" fontId="1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0" fontId="0" fillId="0" borderId="6" xfId="0" applyBorder="1"/>
    <xf numFmtId="0" fontId="0" fillId="0" borderId="13" xfId="0" applyBorder="1"/>
    <xf numFmtId="0" fontId="0" fillId="0" borderId="8" xfId="0" applyBorder="1"/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justify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0" fillId="0" borderId="12" xfId="0" applyBorder="1" applyAlignment="1">
      <alignment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8" fillId="0" borderId="1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9"/>
  <sheetViews>
    <sheetView tabSelected="1" topLeftCell="A241" zoomScale="70" zoomScaleNormal="70" zoomScalePageLayoutView="70" workbookViewId="0">
      <selection activeCell="A250" sqref="A250:A252"/>
    </sheetView>
  </sheetViews>
  <sheetFormatPr defaultRowHeight="15.75" x14ac:dyDescent="0.25"/>
  <cols>
    <col min="1" max="1" width="7.7109375" style="43" customWidth="1"/>
    <col min="2" max="2" width="52.7109375" style="43" customWidth="1"/>
    <col min="3" max="3" width="12" style="43" customWidth="1"/>
    <col min="4" max="4" width="12.42578125" style="43" customWidth="1"/>
    <col min="5" max="5" width="13" style="43" customWidth="1"/>
    <col min="6" max="6" width="10.5703125" style="43" customWidth="1"/>
    <col min="7" max="7" width="16.42578125" style="44" customWidth="1"/>
    <col min="8" max="8" width="19.5703125" style="44" customWidth="1"/>
    <col min="9" max="9" width="22.140625" style="44" customWidth="1"/>
    <col min="10" max="10" width="17.85546875" style="44" customWidth="1"/>
    <col min="11" max="11" width="16.5703125" style="44" customWidth="1"/>
    <col min="12" max="12" width="22.85546875" style="44" customWidth="1"/>
    <col min="13" max="16384" width="9.140625" style="43"/>
  </cols>
  <sheetData>
    <row r="1" spans="1:12" ht="117" customHeight="1" x14ac:dyDescent="0.25">
      <c r="A1" s="69"/>
      <c r="B1" s="70"/>
      <c r="C1" s="70"/>
      <c r="D1" s="70"/>
      <c r="E1" s="70"/>
      <c r="F1" s="70"/>
      <c r="G1" s="71"/>
      <c r="H1" s="72"/>
      <c r="I1" s="95" t="s">
        <v>90</v>
      </c>
      <c r="J1" s="95"/>
      <c r="K1" s="95"/>
      <c r="L1" s="95"/>
    </row>
    <row r="2" spans="1:12" ht="4.5" customHeight="1" x14ac:dyDescent="0.25">
      <c r="A2" s="69"/>
      <c r="B2" s="70"/>
      <c r="C2" s="70"/>
      <c r="D2" s="70"/>
      <c r="E2" s="70"/>
      <c r="F2" s="70"/>
      <c r="G2" s="71"/>
      <c r="H2" s="72"/>
      <c r="I2" s="73"/>
      <c r="J2" s="73"/>
      <c r="K2" s="73"/>
      <c r="L2" s="73"/>
    </row>
    <row r="3" spans="1:12" ht="94.5" customHeight="1" x14ac:dyDescent="0.25">
      <c r="A3" s="96" t="s">
        <v>91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22.5" customHeight="1" x14ac:dyDescent="0.25">
      <c r="A4" s="97" t="s">
        <v>92</v>
      </c>
      <c r="B4" s="99" t="s">
        <v>17</v>
      </c>
      <c r="C4" s="104" t="s">
        <v>93</v>
      </c>
      <c r="D4" s="105"/>
      <c r="E4" s="105"/>
      <c r="F4" s="106"/>
      <c r="G4" s="101" t="s">
        <v>131</v>
      </c>
      <c r="H4" s="102"/>
      <c r="I4" s="102"/>
      <c r="J4" s="102"/>
      <c r="K4" s="102"/>
      <c r="L4" s="103"/>
    </row>
    <row r="5" spans="1:12" ht="48.6" customHeight="1" x14ac:dyDescent="0.25">
      <c r="A5" s="98"/>
      <c r="B5" s="100"/>
      <c r="C5" s="47" t="s">
        <v>94</v>
      </c>
      <c r="D5" s="47" t="s">
        <v>115</v>
      </c>
      <c r="E5" s="47" t="s">
        <v>95</v>
      </c>
      <c r="F5" s="47" t="s">
        <v>96</v>
      </c>
      <c r="G5" s="30" t="s">
        <v>19</v>
      </c>
      <c r="H5" s="30" t="s">
        <v>20</v>
      </c>
      <c r="I5" s="30" t="s">
        <v>21</v>
      </c>
      <c r="J5" s="30" t="s">
        <v>22</v>
      </c>
      <c r="K5" s="30" t="s">
        <v>23</v>
      </c>
      <c r="L5" s="30" t="s">
        <v>97</v>
      </c>
    </row>
    <row r="6" spans="1:12" ht="14.45" customHeight="1" x14ac:dyDescent="0.25">
      <c r="A6" s="29">
        <v>1</v>
      </c>
      <c r="B6" s="29">
        <v>2</v>
      </c>
      <c r="C6" s="68">
        <v>3</v>
      </c>
      <c r="D6" s="29">
        <v>4</v>
      </c>
      <c r="E6" s="29">
        <v>5</v>
      </c>
      <c r="F6" s="68">
        <v>6</v>
      </c>
      <c r="G6" s="29">
        <v>7</v>
      </c>
      <c r="H6" s="29">
        <v>8</v>
      </c>
      <c r="I6" s="68">
        <v>9</v>
      </c>
      <c r="J6" s="29">
        <v>10</v>
      </c>
      <c r="K6" s="29">
        <v>11</v>
      </c>
      <c r="L6" s="29">
        <v>12</v>
      </c>
    </row>
    <row r="7" spans="1:12" ht="31.5" x14ac:dyDescent="0.25">
      <c r="A7" s="31"/>
      <c r="B7" s="42" t="s">
        <v>133</v>
      </c>
      <c r="C7" s="32" t="s">
        <v>82</v>
      </c>
      <c r="D7" s="32" t="s">
        <v>82</v>
      </c>
      <c r="E7" s="32" t="s">
        <v>82</v>
      </c>
      <c r="F7" s="32" t="s">
        <v>82</v>
      </c>
      <c r="G7" s="33">
        <f>G8+G13</f>
        <v>689193.5</v>
      </c>
      <c r="H7" s="33">
        <f t="shared" ref="H7:L7" si="0">H8+H13</f>
        <v>863682.10000000009</v>
      </c>
      <c r="I7" s="33">
        <f t="shared" si="0"/>
        <v>891594.4</v>
      </c>
      <c r="J7" s="33">
        <f t="shared" si="0"/>
        <v>678079.76484999992</v>
      </c>
      <c r="K7" s="33">
        <f t="shared" si="0"/>
        <v>954018.7</v>
      </c>
      <c r="L7" s="33">
        <f t="shared" si="0"/>
        <v>4076568.4648500001</v>
      </c>
    </row>
    <row r="8" spans="1:12" ht="19.5" customHeight="1" x14ac:dyDescent="0.25">
      <c r="A8" s="107"/>
      <c r="B8" s="48" t="s">
        <v>26</v>
      </c>
      <c r="C8" s="32" t="s">
        <v>82</v>
      </c>
      <c r="D8" s="32" t="s">
        <v>82</v>
      </c>
      <c r="E8" s="32" t="s">
        <v>82</v>
      </c>
      <c r="F8" s="32" t="s">
        <v>82</v>
      </c>
      <c r="G8" s="33">
        <f>SUM(G9:G12)</f>
        <v>689193.5</v>
      </c>
      <c r="H8" s="33">
        <f t="shared" ref="H8:L8" si="1">SUM(H9:H12)</f>
        <v>863682.10000000009</v>
      </c>
      <c r="I8" s="33">
        <f t="shared" si="1"/>
        <v>891594.4</v>
      </c>
      <c r="J8" s="33">
        <f t="shared" si="1"/>
        <v>678079.76484999992</v>
      </c>
      <c r="K8" s="33">
        <f t="shared" si="1"/>
        <v>954018.7</v>
      </c>
      <c r="L8" s="33">
        <f t="shared" si="1"/>
        <v>4076568.4648500001</v>
      </c>
    </row>
    <row r="9" spans="1:12" x14ac:dyDescent="0.25">
      <c r="A9" s="97"/>
      <c r="B9" s="34" t="s">
        <v>0</v>
      </c>
      <c r="C9" s="32" t="s">
        <v>82</v>
      </c>
      <c r="D9" s="32" t="s">
        <v>82</v>
      </c>
      <c r="E9" s="32" t="s">
        <v>82</v>
      </c>
      <c r="F9" s="32" t="s">
        <v>82</v>
      </c>
      <c r="G9" s="35">
        <f>G21+G33+G57+G69+G81+G93</f>
        <v>654419.30000000005</v>
      </c>
      <c r="H9" s="35">
        <f t="shared" ref="H9:J9" si="2">H21+H33+H57+H69+H81+H93</f>
        <v>656970.80000000005</v>
      </c>
      <c r="I9" s="35">
        <f t="shared" si="2"/>
        <v>628546.4</v>
      </c>
      <c r="J9" s="35">
        <f t="shared" si="2"/>
        <v>587301.2128199999</v>
      </c>
      <c r="K9" s="35">
        <f>K21+K33+K57+K69+K81+K93</f>
        <v>876317.05999999994</v>
      </c>
      <c r="L9" s="35">
        <f>SUM(G9:K9)</f>
        <v>3403554.7728200001</v>
      </c>
    </row>
    <row r="10" spans="1:12" x14ac:dyDescent="0.25">
      <c r="A10" s="97"/>
      <c r="B10" s="36" t="s">
        <v>1</v>
      </c>
      <c r="C10" s="32" t="s">
        <v>82</v>
      </c>
      <c r="D10" s="32" t="s">
        <v>82</v>
      </c>
      <c r="E10" s="32" t="s">
        <v>82</v>
      </c>
      <c r="F10" s="32" t="s">
        <v>82</v>
      </c>
      <c r="G10" s="35">
        <f>G22+G34+G58+G70+G82+G94</f>
        <v>34774.199999999997</v>
      </c>
      <c r="H10" s="35">
        <f t="shared" ref="H10:K10" si="3">H22+H34+H58+H70+H82+H94</f>
        <v>104916.40000000001</v>
      </c>
      <c r="I10" s="35">
        <f t="shared" si="3"/>
        <v>263048</v>
      </c>
      <c r="J10" s="35">
        <f t="shared" si="3"/>
        <v>90778.552029999992</v>
      </c>
      <c r="K10" s="35">
        <f t="shared" si="3"/>
        <v>77701.64</v>
      </c>
      <c r="L10" s="35">
        <f>L22+L34+L58+L70+L82+L94</f>
        <v>571218.79203000001</v>
      </c>
    </row>
    <row r="11" spans="1:12" ht="51" customHeight="1" x14ac:dyDescent="0.25">
      <c r="A11" s="97"/>
      <c r="B11" s="36" t="s">
        <v>118</v>
      </c>
      <c r="C11" s="32" t="s">
        <v>82</v>
      </c>
      <c r="D11" s="32" t="s">
        <v>82</v>
      </c>
      <c r="E11" s="32" t="s">
        <v>82</v>
      </c>
      <c r="F11" s="32" t="s">
        <v>82</v>
      </c>
      <c r="G11" s="35">
        <f t="shared" ref="G11:L12" si="4">G23+G35+G59+G71+G83+G95</f>
        <v>0</v>
      </c>
      <c r="H11" s="35">
        <f t="shared" si="4"/>
        <v>95545.4</v>
      </c>
      <c r="I11" s="35">
        <f t="shared" si="4"/>
        <v>0</v>
      </c>
      <c r="J11" s="35">
        <f t="shared" si="4"/>
        <v>0</v>
      </c>
      <c r="K11" s="35">
        <f t="shared" si="4"/>
        <v>0</v>
      </c>
      <c r="L11" s="35">
        <f t="shared" si="4"/>
        <v>95545.4</v>
      </c>
    </row>
    <row r="12" spans="1:12" ht="47.25" x14ac:dyDescent="0.25">
      <c r="A12" s="98"/>
      <c r="B12" s="36" t="s">
        <v>119</v>
      </c>
      <c r="C12" s="32" t="s">
        <v>82</v>
      </c>
      <c r="D12" s="32" t="s">
        <v>82</v>
      </c>
      <c r="E12" s="32" t="s">
        <v>82</v>
      </c>
      <c r="F12" s="32" t="s">
        <v>82</v>
      </c>
      <c r="G12" s="35">
        <f t="shared" si="4"/>
        <v>0</v>
      </c>
      <c r="H12" s="35">
        <f t="shared" si="4"/>
        <v>6249.5</v>
      </c>
      <c r="I12" s="35">
        <f t="shared" si="4"/>
        <v>0</v>
      </c>
      <c r="J12" s="35">
        <f t="shared" si="4"/>
        <v>0</v>
      </c>
      <c r="K12" s="35">
        <f t="shared" si="4"/>
        <v>0</v>
      </c>
      <c r="L12" s="35">
        <f t="shared" si="4"/>
        <v>6249.5</v>
      </c>
    </row>
    <row r="13" spans="1:12" x14ac:dyDescent="0.25">
      <c r="A13" s="37"/>
      <c r="B13" s="36" t="s">
        <v>132</v>
      </c>
      <c r="C13" s="32" t="s">
        <v>82</v>
      </c>
      <c r="D13" s="32" t="s">
        <v>82</v>
      </c>
      <c r="E13" s="32" t="s">
        <v>82</v>
      </c>
      <c r="F13" s="32" t="s">
        <v>82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</row>
    <row r="14" spans="1:12" x14ac:dyDescent="0.25">
      <c r="A14" s="37"/>
      <c r="B14" s="36" t="s">
        <v>24</v>
      </c>
      <c r="C14" s="32" t="s">
        <v>82</v>
      </c>
      <c r="D14" s="32" t="s">
        <v>82</v>
      </c>
      <c r="E14" s="32" t="s">
        <v>82</v>
      </c>
      <c r="F14" s="32" t="s">
        <v>82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</row>
    <row r="15" spans="1:12" ht="31.5" x14ac:dyDescent="0.25">
      <c r="A15" s="37"/>
      <c r="B15" s="36" t="s">
        <v>116</v>
      </c>
      <c r="C15" s="32" t="s">
        <v>82</v>
      </c>
      <c r="D15" s="32" t="s">
        <v>82</v>
      </c>
      <c r="E15" s="32" t="s">
        <v>82</v>
      </c>
      <c r="F15" s="32" t="s">
        <v>82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</row>
    <row r="16" spans="1:12" x14ac:dyDescent="0.25">
      <c r="A16" s="37"/>
      <c r="B16" s="36" t="s">
        <v>25</v>
      </c>
      <c r="C16" s="32" t="s">
        <v>82</v>
      </c>
      <c r="D16" s="32" t="s">
        <v>82</v>
      </c>
      <c r="E16" s="32" t="s">
        <v>82</v>
      </c>
      <c r="F16" s="32" t="s">
        <v>82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</row>
    <row r="17" spans="1:12" x14ac:dyDescent="0.25">
      <c r="A17" s="50"/>
      <c r="B17" s="36" t="s">
        <v>2</v>
      </c>
      <c r="C17" s="32" t="s">
        <v>82</v>
      </c>
      <c r="D17" s="32" t="s">
        <v>82</v>
      </c>
      <c r="E17" s="32" t="s">
        <v>82</v>
      </c>
      <c r="F17" s="32" t="s">
        <v>82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</row>
    <row r="18" spans="1:12" ht="200.1" customHeight="1" x14ac:dyDescent="0.25">
      <c r="A18" s="39" t="s">
        <v>3</v>
      </c>
      <c r="B18" s="42" t="s">
        <v>117</v>
      </c>
      <c r="C18" s="32" t="s">
        <v>82</v>
      </c>
      <c r="D18" s="32" t="s">
        <v>82</v>
      </c>
      <c r="E18" s="32" t="s">
        <v>82</v>
      </c>
      <c r="F18" s="32" t="s">
        <v>82</v>
      </c>
      <c r="G18" s="33" t="s">
        <v>82</v>
      </c>
      <c r="H18" s="33" t="s">
        <v>82</v>
      </c>
      <c r="I18" s="33" t="s">
        <v>82</v>
      </c>
      <c r="J18" s="33" t="s">
        <v>82</v>
      </c>
      <c r="K18" s="33" t="s">
        <v>82</v>
      </c>
      <c r="L18" s="33" t="s">
        <v>82</v>
      </c>
    </row>
    <row r="19" spans="1:12" ht="31.5" x14ac:dyDescent="0.25">
      <c r="A19" s="38" t="s">
        <v>4</v>
      </c>
      <c r="B19" s="77" t="s">
        <v>133</v>
      </c>
      <c r="C19" s="32" t="s">
        <v>82</v>
      </c>
      <c r="D19" s="32" t="s">
        <v>82</v>
      </c>
      <c r="E19" s="32" t="s">
        <v>82</v>
      </c>
      <c r="F19" s="32" t="s">
        <v>82</v>
      </c>
      <c r="G19" s="33">
        <f>G20+G25</f>
        <v>35673.699999999997</v>
      </c>
      <c r="H19" s="33">
        <f t="shared" ref="H19:L19" si="5">H20+H25</f>
        <v>300591.09999999998</v>
      </c>
      <c r="I19" s="33">
        <f t="shared" si="5"/>
        <v>415517.5</v>
      </c>
      <c r="J19" s="33">
        <f>J20+J25</f>
        <v>442409.4</v>
      </c>
      <c r="K19" s="33">
        <f t="shared" si="5"/>
        <v>0</v>
      </c>
      <c r="L19" s="33">
        <f t="shared" si="5"/>
        <v>1194191.7</v>
      </c>
    </row>
    <row r="20" spans="1:12" x14ac:dyDescent="0.25">
      <c r="A20" s="94" t="s">
        <v>126</v>
      </c>
      <c r="B20" s="48" t="s">
        <v>26</v>
      </c>
      <c r="C20" s="48"/>
      <c r="D20" s="48"/>
      <c r="E20" s="48"/>
      <c r="F20" s="48"/>
      <c r="G20" s="33">
        <f>SUM(G21:G24)</f>
        <v>35673.699999999997</v>
      </c>
      <c r="H20" s="33">
        <f t="shared" ref="H20:L20" si="6">SUM(H21:H24)</f>
        <v>300591.09999999998</v>
      </c>
      <c r="I20" s="33">
        <f t="shared" si="6"/>
        <v>415517.5</v>
      </c>
      <c r="J20" s="33">
        <f>SUM(J21:J24)</f>
        <v>442409.4</v>
      </c>
      <c r="K20" s="33">
        <f t="shared" si="6"/>
        <v>0</v>
      </c>
      <c r="L20" s="33">
        <f t="shared" si="6"/>
        <v>1194191.7</v>
      </c>
    </row>
    <row r="21" spans="1:12" ht="25.5" x14ac:dyDescent="0.25">
      <c r="A21" s="94"/>
      <c r="B21" s="34" t="s">
        <v>0</v>
      </c>
      <c r="C21" s="39">
        <v>0</v>
      </c>
      <c r="D21" s="39">
        <v>0</v>
      </c>
      <c r="E21" s="40" t="s">
        <v>83</v>
      </c>
      <c r="F21" s="39">
        <v>0</v>
      </c>
      <c r="G21" s="33">
        <v>31859.3</v>
      </c>
      <c r="H21" s="33">
        <v>132511</v>
      </c>
      <c r="I21" s="33">
        <v>173907.7</v>
      </c>
      <c r="J21" s="33">
        <v>423707.4</v>
      </c>
      <c r="K21" s="33">
        <v>0</v>
      </c>
      <c r="L21" s="33">
        <f>SUM(G21:K21)</f>
        <v>761985.4</v>
      </c>
    </row>
    <row r="22" spans="1:12" ht="25.5" x14ac:dyDescent="0.25">
      <c r="A22" s="94"/>
      <c r="B22" s="36" t="s">
        <v>1</v>
      </c>
      <c r="C22" s="39">
        <v>812</v>
      </c>
      <c r="D22" s="39">
        <v>0</v>
      </c>
      <c r="E22" s="40" t="s">
        <v>83</v>
      </c>
      <c r="F22" s="39">
        <v>0</v>
      </c>
      <c r="G22" s="33">
        <v>3814.4</v>
      </c>
      <c r="H22" s="33">
        <v>72998.600000000006</v>
      </c>
      <c r="I22" s="33">
        <v>241609.8</v>
      </c>
      <c r="J22" s="33">
        <v>18702</v>
      </c>
      <c r="K22" s="33">
        <v>0</v>
      </c>
      <c r="L22" s="33">
        <f>SUM(G22:K22)</f>
        <v>337124.8</v>
      </c>
    </row>
    <row r="23" spans="1:12" ht="94.5" x14ac:dyDescent="0.25">
      <c r="A23" s="94"/>
      <c r="B23" s="36" t="s">
        <v>134</v>
      </c>
      <c r="C23" s="39" t="s">
        <v>82</v>
      </c>
      <c r="D23" s="39" t="s">
        <v>82</v>
      </c>
      <c r="E23" s="40" t="s">
        <v>84</v>
      </c>
      <c r="F23" s="39" t="s">
        <v>82</v>
      </c>
      <c r="G23" s="33">
        <v>0</v>
      </c>
      <c r="H23" s="33">
        <v>91059.5</v>
      </c>
      <c r="I23" s="33">
        <v>0</v>
      </c>
      <c r="J23" s="33">
        <v>0</v>
      </c>
      <c r="K23" s="33">
        <v>0</v>
      </c>
      <c r="L23" s="33">
        <f>SUM(G23:K23)</f>
        <v>91059.5</v>
      </c>
    </row>
    <row r="24" spans="1:12" ht="94.5" x14ac:dyDescent="0.25">
      <c r="A24" s="94"/>
      <c r="B24" s="36" t="s">
        <v>135</v>
      </c>
      <c r="C24" s="39" t="s">
        <v>82</v>
      </c>
      <c r="D24" s="39" t="s">
        <v>82</v>
      </c>
      <c r="E24" s="40" t="s">
        <v>84</v>
      </c>
      <c r="F24" s="39" t="s">
        <v>82</v>
      </c>
      <c r="G24" s="33">
        <v>0</v>
      </c>
      <c r="H24" s="33">
        <v>4022</v>
      </c>
      <c r="I24" s="33">
        <v>0</v>
      </c>
      <c r="J24" s="33">
        <v>0</v>
      </c>
      <c r="K24" s="33">
        <v>0</v>
      </c>
      <c r="L24" s="33">
        <f>SUM(G24:K24)</f>
        <v>4022</v>
      </c>
    </row>
    <row r="25" spans="1:12" x14ac:dyDescent="0.25">
      <c r="A25" s="91" t="s">
        <v>143</v>
      </c>
      <c r="B25" s="36" t="s">
        <v>132</v>
      </c>
      <c r="C25" s="32" t="s">
        <v>82</v>
      </c>
      <c r="D25" s="32" t="s">
        <v>82</v>
      </c>
      <c r="E25" s="32" t="s">
        <v>82</v>
      </c>
      <c r="F25" s="32" t="s">
        <v>82</v>
      </c>
      <c r="G25" s="33">
        <f>SUM(G26:G29)</f>
        <v>0</v>
      </c>
      <c r="H25" s="33">
        <f t="shared" ref="H25:L25" si="7">SUM(H26:H29)</f>
        <v>0</v>
      </c>
      <c r="I25" s="33">
        <f t="shared" si="7"/>
        <v>0</v>
      </c>
      <c r="J25" s="33">
        <f t="shared" si="7"/>
        <v>0</v>
      </c>
      <c r="K25" s="33">
        <f t="shared" si="7"/>
        <v>0</v>
      </c>
      <c r="L25" s="33">
        <f t="shared" si="7"/>
        <v>0</v>
      </c>
    </row>
    <row r="26" spans="1:12" x14ac:dyDescent="0.25">
      <c r="A26" s="92"/>
      <c r="B26" s="36" t="s">
        <v>24</v>
      </c>
      <c r="C26" s="32" t="s">
        <v>82</v>
      </c>
      <c r="D26" s="32" t="s">
        <v>82</v>
      </c>
      <c r="E26" s="32" t="s">
        <v>82</v>
      </c>
      <c r="F26" s="32" t="s">
        <v>82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f>SUM(G26:K26)</f>
        <v>0</v>
      </c>
    </row>
    <row r="27" spans="1:12" ht="31.5" x14ac:dyDescent="0.25">
      <c r="A27" s="92"/>
      <c r="B27" s="36" t="s">
        <v>116</v>
      </c>
      <c r="C27" s="32" t="s">
        <v>82</v>
      </c>
      <c r="D27" s="32" t="s">
        <v>82</v>
      </c>
      <c r="E27" s="32" t="s">
        <v>82</v>
      </c>
      <c r="F27" s="32" t="s">
        <v>82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f t="shared" ref="L27:L29" si="8">SUM(G27:K27)</f>
        <v>0</v>
      </c>
    </row>
    <row r="28" spans="1:12" x14ac:dyDescent="0.25">
      <c r="A28" s="92"/>
      <c r="B28" s="36" t="s">
        <v>25</v>
      </c>
      <c r="C28" s="32" t="s">
        <v>82</v>
      </c>
      <c r="D28" s="32" t="s">
        <v>82</v>
      </c>
      <c r="E28" s="32" t="s">
        <v>82</v>
      </c>
      <c r="F28" s="32" t="s">
        <v>82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f t="shared" si="8"/>
        <v>0</v>
      </c>
    </row>
    <row r="29" spans="1:12" x14ac:dyDescent="0.25">
      <c r="A29" s="93"/>
      <c r="B29" s="36" t="s">
        <v>2</v>
      </c>
      <c r="C29" s="32" t="s">
        <v>82</v>
      </c>
      <c r="D29" s="32" t="s">
        <v>82</v>
      </c>
      <c r="E29" s="32" t="s">
        <v>82</v>
      </c>
      <c r="F29" s="32" t="s">
        <v>82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f t="shared" si="8"/>
        <v>0</v>
      </c>
    </row>
    <row r="30" spans="1:12" ht="155.1" customHeight="1" x14ac:dyDescent="0.25">
      <c r="A30" s="39" t="s">
        <v>6</v>
      </c>
      <c r="B30" s="42" t="s">
        <v>98</v>
      </c>
      <c r="C30" s="32" t="s">
        <v>82</v>
      </c>
      <c r="D30" s="32" t="s">
        <v>82</v>
      </c>
      <c r="E30" s="32" t="s">
        <v>82</v>
      </c>
      <c r="F30" s="32" t="s">
        <v>82</v>
      </c>
      <c r="G30" s="33" t="s">
        <v>82</v>
      </c>
      <c r="H30" s="33" t="s">
        <v>82</v>
      </c>
      <c r="I30" s="33" t="s">
        <v>82</v>
      </c>
      <c r="J30" s="33" t="s">
        <v>82</v>
      </c>
      <c r="K30" s="33" t="s">
        <v>82</v>
      </c>
      <c r="L30" s="33" t="s">
        <v>82</v>
      </c>
    </row>
    <row r="31" spans="1:12" ht="31.5" x14ac:dyDescent="0.25">
      <c r="A31" s="38" t="s">
        <v>7</v>
      </c>
      <c r="B31" s="77" t="s">
        <v>133</v>
      </c>
      <c r="C31" s="32" t="s">
        <v>82</v>
      </c>
      <c r="D31" s="32" t="s">
        <v>82</v>
      </c>
      <c r="E31" s="32" t="s">
        <v>82</v>
      </c>
      <c r="F31" s="32" t="s">
        <v>82</v>
      </c>
      <c r="G31" s="33">
        <f>G32+G37</f>
        <v>127229.09999999999</v>
      </c>
      <c r="H31" s="33">
        <f t="shared" ref="H31" si="9">H32+H37</f>
        <v>135520.79999999999</v>
      </c>
      <c r="I31" s="33">
        <f t="shared" ref="I31" si="10">I32+I37</f>
        <v>296113.09999999998</v>
      </c>
      <c r="J31" s="33">
        <f t="shared" ref="J31" si="11">J32+J37</f>
        <v>107610.79485000001</v>
      </c>
      <c r="K31" s="33">
        <f t="shared" ref="K31" si="12">K32+K37</f>
        <v>68312.800000000003</v>
      </c>
      <c r="L31" s="33">
        <f t="shared" ref="L31" si="13">L32+L37</f>
        <v>734786.59484999988</v>
      </c>
    </row>
    <row r="32" spans="1:12" x14ac:dyDescent="0.25">
      <c r="A32" s="91" t="s">
        <v>144</v>
      </c>
      <c r="B32" s="48" t="s">
        <v>26</v>
      </c>
      <c r="C32" s="32" t="s">
        <v>82</v>
      </c>
      <c r="D32" s="32" t="s">
        <v>82</v>
      </c>
      <c r="E32" s="32" t="s">
        <v>82</v>
      </c>
      <c r="F32" s="32" t="s">
        <v>82</v>
      </c>
      <c r="G32" s="33">
        <f>SUM(G33:G36)</f>
        <v>127229.09999999999</v>
      </c>
      <c r="H32" s="33">
        <f t="shared" ref="H32:L32" si="14">SUM(H33:H36)</f>
        <v>135520.79999999999</v>
      </c>
      <c r="I32" s="33">
        <f t="shared" si="14"/>
        <v>296113.09999999998</v>
      </c>
      <c r="J32" s="33">
        <f t="shared" si="14"/>
        <v>107610.79485000001</v>
      </c>
      <c r="K32" s="33">
        <f t="shared" si="14"/>
        <v>68312.800000000003</v>
      </c>
      <c r="L32" s="33">
        <f t="shared" si="14"/>
        <v>734786.59484999988</v>
      </c>
    </row>
    <row r="33" spans="1:12" ht="25.5" x14ac:dyDescent="0.25">
      <c r="A33" s="92"/>
      <c r="B33" s="34" t="s">
        <v>0</v>
      </c>
      <c r="C33" s="39">
        <v>0</v>
      </c>
      <c r="D33" s="39">
        <v>0</v>
      </c>
      <c r="E33" s="40" t="s">
        <v>85</v>
      </c>
      <c r="F33" s="39">
        <v>0</v>
      </c>
      <c r="G33" s="33">
        <v>121850.7</v>
      </c>
      <c r="H33" s="33">
        <v>129791.9</v>
      </c>
      <c r="I33" s="33">
        <v>283595.59999999998</v>
      </c>
      <c r="J33" s="33">
        <v>103070.04282</v>
      </c>
      <c r="K33" s="33">
        <v>65423.1</v>
      </c>
      <c r="L33" s="33">
        <f t="shared" ref="L33" si="15">SUM(G33:K33)</f>
        <v>703731.3428199999</v>
      </c>
    </row>
    <row r="34" spans="1:12" ht="25.5" x14ac:dyDescent="0.25">
      <c r="A34" s="92"/>
      <c r="B34" s="36" t="s">
        <v>1</v>
      </c>
      <c r="C34" s="39">
        <v>809</v>
      </c>
      <c r="D34" s="39">
        <v>0</v>
      </c>
      <c r="E34" s="40" t="s">
        <v>85</v>
      </c>
      <c r="F34" s="39">
        <v>0</v>
      </c>
      <c r="G34" s="33">
        <v>5378.4</v>
      </c>
      <c r="H34" s="33">
        <v>5728.9</v>
      </c>
      <c r="I34" s="33">
        <v>12517.5</v>
      </c>
      <c r="J34" s="33">
        <v>4540.7520299999996</v>
      </c>
      <c r="K34" s="33">
        <v>2889.7</v>
      </c>
      <c r="L34" s="33">
        <f>SUM(G34:K34)</f>
        <v>31055.25203</v>
      </c>
    </row>
    <row r="35" spans="1:12" ht="47.25" x14ac:dyDescent="0.25">
      <c r="A35" s="92"/>
      <c r="B35" s="36" t="s">
        <v>118</v>
      </c>
      <c r="C35" s="32" t="s">
        <v>82</v>
      </c>
      <c r="D35" s="32" t="s">
        <v>82</v>
      </c>
      <c r="E35" s="32" t="s">
        <v>82</v>
      </c>
      <c r="F35" s="32" t="s">
        <v>82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</row>
    <row r="36" spans="1:12" ht="47.25" x14ac:dyDescent="0.25">
      <c r="A36" s="93"/>
      <c r="B36" s="36" t="s">
        <v>119</v>
      </c>
      <c r="C36" s="32" t="s">
        <v>82</v>
      </c>
      <c r="D36" s="32" t="s">
        <v>82</v>
      </c>
      <c r="E36" s="32" t="s">
        <v>82</v>
      </c>
      <c r="F36" s="32" t="s">
        <v>82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</row>
    <row r="37" spans="1:12" x14ac:dyDescent="0.25">
      <c r="A37" s="91" t="s">
        <v>145</v>
      </c>
      <c r="B37" s="36" t="s">
        <v>132</v>
      </c>
      <c r="C37" s="32" t="s">
        <v>82</v>
      </c>
      <c r="D37" s="32" t="s">
        <v>82</v>
      </c>
      <c r="E37" s="32" t="s">
        <v>82</v>
      </c>
      <c r="F37" s="32" t="s">
        <v>82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</row>
    <row r="38" spans="1:12" x14ac:dyDescent="0.25">
      <c r="A38" s="92"/>
      <c r="B38" s="36" t="s">
        <v>24</v>
      </c>
      <c r="C38" s="32" t="s">
        <v>82</v>
      </c>
      <c r="D38" s="32" t="s">
        <v>82</v>
      </c>
      <c r="E38" s="32" t="s">
        <v>82</v>
      </c>
      <c r="F38" s="32" t="s">
        <v>82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</row>
    <row r="39" spans="1:12" ht="31.5" x14ac:dyDescent="0.25">
      <c r="A39" s="92"/>
      <c r="B39" s="36" t="s">
        <v>116</v>
      </c>
      <c r="C39" s="32" t="s">
        <v>82</v>
      </c>
      <c r="D39" s="32" t="s">
        <v>82</v>
      </c>
      <c r="E39" s="32" t="s">
        <v>82</v>
      </c>
      <c r="F39" s="32" t="s">
        <v>82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</row>
    <row r="40" spans="1:12" x14ac:dyDescent="0.25">
      <c r="A40" s="92"/>
      <c r="B40" s="36" t="s">
        <v>25</v>
      </c>
      <c r="C40" s="32" t="s">
        <v>82</v>
      </c>
      <c r="D40" s="32" t="s">
        <v>82</v>
      </c>
      <c r="E40" s="32" t="s">
        <v>82</v>
      </c>
      <c r="F40" s="32" t="s">
        <v>82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</row>
    <row r="41" spans="1:12" x14ac:dyDescent="0.25">
      <c r="A41" s="93"/>
      <c r="B41" s="36" t="s">
        <v>2</v>
      </c>
      <c r="C41" s="32" t="s">
        <v>82</v>
      </c>
      <c r="D41" s="32" t="s">
        <v>82</v>
      </c>
      <c r="E41" s="32" t="s">
        <v>82</v>
      </c>
      <c r="F41" s="32" t="s">
        <v>82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</row>
    <row r="42" spans="1:12" ht="120" customHeight="1" x14ac:dyDescent="0.25">
      <c r="A42" s="51" t="s">
        <v>8</v>
      </c>
      <c r="B42" s="42" t="s">
        <v>99</v>
      </c>
      <c r="C42" s="32" t="s">
        <v>82</v>
      </c>
      <c r="D42" s="32" t="s">
        <v>82</v>
      </c>
      <c r="E42" s="32" t="s">
        <v>82</v>
      </c>
      <c r="F42" s="32" t="s">
        <v>82</v>
      </c>
      <c r="G42" s="33" t="s">
        <v>82</v>
      </c>
      <c r="H42" s="33" t="s">
        <v>82</v>
      </c>
      <c r="I42" s="33" t="s">
        <v>82</v>
      </c>
      <c r="J42" s="33" t="s">
        <v>82</v>
      </c>
      <c r="K42" s="33" t="s">
        <v>82</v>
      </c>
      <c r="L42" s="33" t="s">
        <v>82</v>
      </c>
    </row>
    <row r="43" spans="1:12" ht="31.5" x14ac:dyDescent="0.25">
      <c r="A43" s="38" t="s">
        <v>9</v>
      </c>
      <c r="B43" s="77" t="s">
        <v>133</v>
      </c>
      <c r="C43" s="32" t="s">
        <v>82</v>
      </c>
      <c r="D43" s="32" t="s">
        <v>82</v>
      </c>
      <c r="E43" s="32" t="s">
        <v>82</v>
      </c>
      <c r="F43" s="32" t="s">
        <v>82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</row>
    <row r="44" spans="1:12" x14ac:dyDescent="0.25">
      <c r="A44" s="91" t="s">
        <v>146</v>
      </c>
      <c r="B44" s="48" t="s">
        <v>26</v>
      </c>
      <c r="C44" s="32" t="s">
        <v>82</v>
      </c>
      <c r="D44" s="32" t="s">
        <v>82</v>
      </c>
      <c r="E44" s="32" t="s">
        <v>82</v>
      </c>
      <c r="F44" s="32" t="s">
        <v>82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</row>
    <row r="45" spans="1:12" x14ac:dyDescent="0.25">
      <c r="A45" s="92"/>
      <c r="B45" s="34" t="s">
        <v>0</v>
      </c>
      <c r="C45" s="32" t="s">
        <v>82</v>
      </c>
      <c r="D45" s="32" t="s">
        <v>82</v>
      </c>
      <c r="E45" s="32" t="s">
        <v>82</v>
      </c>
      <c r="F45" s="32" t="s">
        <v>82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</row>
    <row r="46" spans="1:12" x14ac:dyDescent="0.25">
      <c r="A46" s="92"/>
      <c r="B46" s="36" t="s">
        <v>1</v>
      </c>
      <c r="C46" s="32" t="s">
        <v>82</v>
      </c>
      <c r="D46" s="32" t="s">
        <v>82</v>
      </c>
      <c r="E46" s="32" t="s">
        <v>82</v>
      </c>
      <c r="F46" s="32" t="s">
        <v>82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</row>
    <row r="47" spans="1:12" ht="47.25" x14ac:dyDescent="0.25">
      <c r="A47" s="92"/>
      <c r="B47" s="36" t="s">
        <v>118</v>
      </c>
      <c r="C47" s="32" t="s">
        <v>82</v>
      </c>
      <c r="D47" s="32" t="s">
        <v>82</v>
      </c>
      <c r="E47" s="32" t="s">
        <v>82</v>
      </c>
      <c r="F47" s="32" t="s">
        <v>82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</row>
    <row r="48" spans="1:12" ht="47.25" x14ac:dyDescent="0.25">
      <c r="A48" s="93"/>
      <c r="B48" s="36" t="s">
        <v>119</v>
      </c>
      <c r="C48" s="32" t="s">
        <v>82</v>
      </c>
      <c r="D48" s="32" t="s">
        <v>82</v>
      </c>
      <c r="E48" s="32" t="s">
        <v>82</v>
      </c>
      <c r="F48" s="32" t="s">
        <v>82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</row>
    <row r="49" spans="1:12" x14ac:dyDescent="0.25">
      <c r="A49" s="91" t="s">
        <v>147</v>
      </c>
      <c r="B49" s="36" t="s">
        <v>132</v>
      </c>
      <c r="C49" s="32" t="s">
        <v>82</v>
      </c>
      <c r="D49" s="32" t="s">
        <v>82</v>
      </c>
      <c r="E49" s="32" t="s">
        <v>82</v>
      </c>
      <c r="F49" s="32" t="s">
        <v>82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</row>
    <row r="50" spans="1:12" x14ac:dyDescent="0.25">
      <c r="A50" s="92"/>
      <c r="B50" s="36" t="s">
        <v>24</v>
      </c>
      <c r="C50" s="32" t="s">
        <v>82</v>
      </c>
      <c r="D50" s="32" t="s">
        <v>82</v>
      </c>
      <c r="E50" s="32" t="s">
        <v>82</v>
      </c>
      <c r="F50" s="32" t="s">
        <v>82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</row>
    <row r="51" spans="1:12" ht="31.5" x14ac:dyDescent="0.25">
      <c r="A51" s="92"/>
      <c r="B51" s="36" t="s">
        <v>116</v>
      </c>
      <c r="C51" s="32" t="s">
        <v>82</v>
      </c>
      <c r="D51" s="32" t="s">
        <v>82</v>
      </c>
      <c r="E51" s="32" t="s">
        <v>82</v>
      </c>
      <c r="F51" s="32" t="s">
        <v>82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</row>
    <row r="52" spans="1:12" x14ac:dyDescent="0.25">
      <c r="A52" s="92"/>
      <c r="B52" s="36" t="s">
        <v>25</v>
      </c>
      <c r="C52" s="32" t="s">
        <v>82</v>
      </c>
      <c r="D52" s="32" t="s">
        <v>82</v>
      </c>
      <c r="E52" s="32" t="s">
        <v>82</v>
      </c>
      <c r="F52" s="32" t="s">
        <v>82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</row>
    <row r="53" spans="1:12" x14ac:dyDescent="0.25">
      <c r="A53" s="93"/>
      <c r="B53" s="36" t="s">
        <v>2</v>
      </c>
      <c r="C53" s="32" t="s">
        <v>82</v>
      </c>
      <c r="D53" s="32" t="s">
        <v>82</v>
      </c>
      <c r="E53" s="32" t="s">
        <v>82</v>
      </c>
      <c r="F53" s="32" t="s">
        <v>82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</row>
    <row r="54" spans="1:12" ht="101.25" customHeight="1" x14ac:dyDescent="0.25">
      <c r="A54" s="51" t="s">
        <v>10</v>
      </c>
      <c r="B54" s="42" t="s">
        <v>100</v>
      </c>
      <c r="C54" s="32" t="s">
        <v>82</v>
      </c>
      <c r="D54" s="32" t="s">
        <v>82</v>
      </c>
      <c r="E54" s="32" t="s">
        <v>82</v>
      </c>
      <c r="F54" s="32" t="s">
        <v>82</v>
      </c>
      <c r="G54" s="33" t="s">
        <v>82</v>
      </c>
      <c r="H54" s="33" t="s">
        <v>82</v>
      </c>
      <c r="I54" s="33" t="s">
        <v>82</v>
      </c>
      <c r="J54" s="33" t="s">
        <v>82</v>
      </c>
      <c r="K54" s="33" t="s">
        <v>82</v>
      </c>
      <c r="L54" s="33" t="s">
        <v>82</v>
      </c>
    </row>
    <row r="55" spans="1:12" ht="31.5" x14ac:dyDescent="0.25">
      <c r="A55" s="38" t="s">
        <v>11</v>
      </c>
      <c r="B55" s="77" t="s">
        <v>133</v>
      </c>
      <c r="C55" s="32" t="s">
        <v>82</v>
      </c>
      <c r="D55" s="32" t="s">
        <v>82</v>
      </c>
      <c r="E55" s="32" t="s">
        <v>82</v>
      </c>
      <c r="F55" s="32" t="s">
        <v>82</v>
      </c>
      <c r="G55" s="33">
        <f>G56+G61</f>
        <v>25180</v>
      </c>
      <c r="H55" s="33">
        <f t="shared" ref="H55:L55" si="16">H56+H61</f>
        <v>42623.4</v>
      </c>
      <c r="I55" s="33">
        <f t="shared" si="16"/>
        <v>3750</v>
      </c>
      <c r="J55" s="33">
        <f t="shared" si="16"/>
        <v>25424.97</v>
      </c>
      <c r="K55" s="33">
        <f t="shared" si="16"/>
        <v>148500</v>
      </c>
      <c r="L55" s="33">
        <f t="shared" si="16"/>
        <v>245478.37</v>
      </c>
    </row>
    <row r="56" spans="1:12" x14ac:dyDescent="0.25">
      <c r="A56" s="91" t="s">
        <v>148</v>
      </c>
      <c r="B56" s="48" t="s">
        <v>26</v>
      </c>
      <c r="C56" s="32" t="s">
        <v>82</v>
      </c>
      <c r="D56" s="32" t="s">
        <v>82</v>
      </c>
      <c r="E56" s="32" t="s">
        <v>82</v>
      </c>
      <c r="F56" s="32" t="s">
        <v>82</v>
      </c>
      <c r="G56" s="33">
        <f>SUM(G57:G60)</f>
        <v>25180</v>
      </c>
      <c r="H56" s="33">
        <f t="shared" ref="H56:L56" si="17">SUM(H57:H60)</f>
        <v>42623.4</v>
      </c>
      <c r="I56" s="33">
        <f t="shared" si="17"/>
        <v>3750</v>
      </c>
      <c r="J56" s="33">
        <f t="shared" si="17"/>
        <v>25424.97</v>
      </c>
      <c r="K56" s="33">
        <f t="shared" si="17"/>
        <v>148500</v>
      </c>
      <c r="L56" s="33">
        <f t="shared" si="17"/>
        <v>245478.37</v>
      </c>
    </row>
    <row r="57" spans="1:12" ht="25.5" x14ac:dyDescent="0.25">
      <c r="A57" s="92"/>
      <c r="B57" s="34" t="s">
        <v>0</v>
      </c>
      <c r="C57" s="45">
        <v>0</v>
      </c>
      <c r="D57" s="45">
        <v>0</v>
      </c>
      <c r="E57" s="41" t="s">
        <v>86</v>
      </c>
      <c r="F57" s="45">
        <v>0</v>
      </c>
      <c r="G57" s="35">
        <v>20890</v>
      </c>
      <c r="H57" s="35">
        <v>25994</v>
      </c>
      <c r="I57" s="35">
        <v>2278.4</v>
      </c>
      <c r="J57" s="35">
        <v>17414.47</v>
      </c>
      <c r="K57" s="35">
        <v>104879</v>
      </c>
      <c r="L57" s="33">
        <f>SUM(G57:K57)</f>
        <v>171455.87</v>
      </c>
    </row>
    <row r="58" spans="1:12" ht="25.5" x14ac:dyDescent="0.25">
      <c r="A58" s="92"/>
      <c r="B58" s="36" t="s">
        <v>1</v>
      </c>
      <c r="C58" s="39">
        <v>809</v>
      </c>
      <c r="D58" s="39">
        <v>0</v>
      </c>
      <c r="E58" s="40" t="s">
        <v>86</v>
      </c>
      <c r="F58" s="39">
        <v>0</v>
      </c>
      <c r="G58" s="33">
        <v>4290</v>
      </c>
      <c r="H58" s="33">
        <v>9916</v>
      </c>
      <c r="I58" s="33">
        <v>1471.6</v>
      </c>
      <c r="J58" s="33">
        <v>8010.5</v>
      </c>
      <c r="K58" s="33">
        <v>43621</v>
      </c>
      <c r="L58" s="33">
        <f>SUM(G58:K58)</f>
        <v>67309.100000000006</v>
      </c>
    </row>
    <row r="59" spans="1:12" ht="94.5" x14ac:dyDescent="0.25">
      <c r="A59" s="92"/>
      <c r="B59" s="36" t="s">
        <v>134</v>
      </c>
      <c r="C59" s="39" t="s">
        <v>82</v>
      </c>
      <c r="D59" s="39" t="s">
        <v>82</v>
      </c>
      <c r="E59" s="40" t="s">
        <v>87</v>
      </c>
      <c r="F59" s="39" t="s">
        <v>82</v>
      </c>
      <c r="G59" s="33">
        <v>0</v>
      </c>
      <c r="H59" s="33">
        <v>4485.8999999999996</v>
      </c>
      <c r="I59" s="33">
        <v>0</v>
      </c>
      <c r="J59" s="33">
        <v>0</v>
      </c>
      <c r="K59" s="33">
        <v>0</v>
      </c>
      <c r="L59" s="33">
        <f t="shared" ref="L59:L60" si="18">SUM(G59:K59)</f>
        <v>4485.8999999999996</v>
      </c>
    </row>
    <row r="60" spans="1:12" ht="94.5" x14ac:dyDescent="0.25">
      <c r="A60" s="93"/>
      <c r="B60" s="36" t="s">
        <v>135</v>
      </c>
      <c r="C60" s="39" t="s">
        <v>82</v>
      </c>
      <c r="D60" s="39" t="s">
        <v>82</v>
      </c>
      <c r="E60" s="40" t="s">
        <v>87</v>
      </c>
      <c r="F60" s="39" t="s">
        <v>82</v>
      </c>
      <c r="G60" s="33">
        <v>0</v>
      </c>
      <c r="H60" s="33">
        <v>2227.5</v>
      </c>
      <c r="I60" s="33">
        <v>0</v>
      </c>
      <c r="J60" s="33">
        <v>0</v>
      </c>
      <c r="K60" s="33">
        <v>0</v>
      </c>
      <c r="L60" s="33">
        <f t="shared" si="18"/>
        <v>2227.5</v>
      </c>
    </row>
    <row r="61" spans="1:12" x14ac:dyDescent="0.25">
      <c r="A61" s="94" t="s">
        <v>149</v>
      </c>
      <c r="B61" s="36" t="s">
        <v>132</v>
      </c>
      <c r="C61" s="32" t="s">
        <v>82</v>
      </c>
      <c r="D61" s="32" t="s">
        <v>82</v>
      </c>
      <c r="E61" s="32" t="s">
        <v>82</v>
      </c>
      <c r="F61" s="32" t="s">
        <v>82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</row>
    <row r="62" spans="1:12" x14ac:dyDescent="0.25">
      <c r="A62" s="94"/>
      <c r="B62" s="36" t="s">
        <v>24</v>
      </c>
      <c r="C62" s="32" t="s">
        <v>82</v>
      </c>
      <c r="D62" s="32" t="s">
        <v>82</v>
      </c>
      <c r="E62" s="32" t="s">
        <v>82</v>
      </c>
      <c r="F62" s="32" t="s">
        <v>82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</row>
    <row r="63" spans="1:12" ht="31.5" x14ac:dyDescent="0.25">
      <c r="A63" s="94"/>
      <c r="B63" s="36" t="s">
        <v>116</v>
      </c>
      <c r="C63" s="32" t="s">
        <v>82</v>
      </c>
      <c r="D63" s="32" t="s">
        <v>82</v>
      </c>
      <c r="E63" s="32" t="s">
        <v>82</v>
      </c>
      <c r="F63" s="32" t="s">
        <v>82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</row>
    <row r="64" spans="1:12" x14ac:dyDescent="0.25">
      <c r="A64" s="80"/>
      <c r="B64" s="36" t="s">
        <v>25</v>
      </c>
      <c r="C64" s="32" t="s">
        <v>82</v>
      </c>
      <c r="D64" s="32" t="s">
        <v>82</v>
      </c>
      <c r="E64" s="32" t="s">
        <v>82</v>
      </c>
      <c r="F64" s="32" t="s">
        <v>82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</row>
    <row r="65" spans="1:12" x14ac:dyDescent="0.25">
      <c r="A65" s="52"/>
      <c r="B65" s="36" t="s">
        <v>2</v>
      </c>
      <c r="C65" s="32" t="s">
        <v>82</v>
      </c>
      <c r="D65" s="32" t="s">
        <v>82</v>
      </c>
      <c r="E65" s="32" t="s">
        <v>82</v>
      </c>
      <c r="F65" s="32" t="s">
        <v>82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</row>
    <row r="66" spans="1:12" ht="230.1" customHeight="1" x14ac:dyDescent="0.25">
      <c r="A66" s="39" t="s">
        <v>12</v>
      </c>
      <c r="B66" s="42" t="s">
        <v>101</v>
      </c>
      <c r="C66" s="32" t="s">
        <v>82</v>
      </c>
      <c r="D66" s="32" t="s">
        <v>82</v>
      </c>
      <c r="E66" s="32" t="s">
        <v>82</v>
      </c>
      <c r="F66" s="32" t="s">
        <v>82</v>
      </c>
      <c r="G66" s="33" t="s">
        <v>82</v>
      </c>
      <c r="H66" s="33" t="s">
        <v>82</v>
      </c>
      <c r="I66" s="33" t="s">
        <v>82</v>
      </c>
      <c r="J66" s="33" t="s">
        <v>82</v>
      </c>
      <c r="K66" s="33" t="s">
        <v>82</v>
      </c>
      <c r="L66" s="33" t="s">
        <v>82</v>
      </c>
    </row>
    <row r="67" spans="1:12" ht="31.5" x14ac:dyDescent="0.25">
      <c r="A67" s="38" t="s">
        <v>13</v>
      </c>
      <c r="B67" s="77" t="s">
        <v>133</v>
      </c>
      <c r="C67" s="39" t="s">
        <v>82</v>
      </c>
      <c r="D67" s="39" t="s">
        <v>82</v>
      </c>
      <c r="E67" s="39" t="s">
        <v>82</v>
      </c>
      <c r="F67" s="39" t="s">
        <v>82</v>
      </c>
      <c r="G67" s="33">
        <f>G68+G73</f>
        <v>39630.399999999994</v>
      </c>
      <c r="H67" s="33">
        <f t="shared" ref="H67" si="19">H68+H73</f>
        <v>7908.8</v>
      </c>
      <c r="I67" s="33">
        <f t="shared" ref="I67" si="20">I68+I73</f>
        <v>8691.9</v>
      </c>
      <c r="J67" s="33">
        <f t="shared" ref="J67" si="21">J68+J73</f>
        <v>7500</v>
      </c>
      <c r="K67" s="33">
        <f t="shared" ref="K67" si="22">K68+K73</f>
        <v>148747.9</v>
      </c>
      <c r="L67" s="33">
        <f t="shared" ref="L67" si="23">L68+L73</f>
        <v>212479</v>
      </c>
    </row>
    <row r="68" spans="1:12" x14ac:dyDescent="0.25">
      <c r="A68" s="91" t="s">
        <v>150</v>
      </c>
      <c r="B68" s="48" t="s">
        <v>26</v>
      </c>
      <c r="C68" s="39" t="s">
        <v>82</v>
      </c>
      <c r="D68" s="39" t="s">
        <v>82</v>
      </c>
      <c r="E68" s="39" t="s">
        <v>82</v>
      </c>
      <c r="F68" s="39" t="s">
        <v>82</v>
      </c>
      <c r="G68" s="33">
        <f>SUM(G69:G72)</f>
        <v>39630.399999999994</v>
      </c>
      <c r="H68" s="33">
        <f t="shared" ref="H68" si="24">SUM(H69:H72)</f>
        <v>7908.8</v>
      </c>
      <c r="I68" s="33">
        <f t="shared" ref="I68" si="25">SUM(I69:I72)</f>
        <v>8691.9</v>
      </c>
      <c r="J68" s="33">
        <f t="shared" ref="J68" si="26">SUM(J69:J72)</f>
        <v>7500</v>
      </c>
      <c r="K68" s="33">
        <f t="shared" ref="K68" si="27">SUM(K69:K72)</f>
        <v>148747.9</v>
      </c>
      <c r="L68" s="33">
        <f t="shared" ref="L68" si="28">SUM(L69:L72)</f>
        <v>212479</v>
      </c>
    </row>
    <row r="69" spans="1:12" ht="25.5" x14ac:dyDescent="0.25">
      <c r="A69" s="92"/>
      <c r="B69" s="34" t="s">
        <v>0</v>
      </c>
      <c r="C69" s="39">
        <v>0</v>
      </c>
      <c r="D69" s="39">
        <v>0</v>
      </c>
      <c r="E69" s="40" t="s">
        <v>88</v>
      </c>
      <c r="F69" s="39">
        <v>0</v>
      </c>
      <c r="G69" s="33">
        <v>37847.199999999997</v>
      </c>
      <c r="H69" s="33">
        <v>7574.5</v>
      </c>
      <c r="I69" s="33">
        <v>8324.5</v>
      </c>
      <c r="J69" s="33">
        <v>7182.7</v>
      </c>
      <c r="K69" s="33">
        <v>142448.74</v>
      </c>
      <c r="L69" s="33">
        <f t="shared" ref="L69" si="29">SUM(G69:K69)</f>
        <v>203377.63999999998</v>
      </c>
    </row>
    <row r="70" spans="1:12" ht="25.5" x14ac:dyDescent="0.25">
      <c r="A70" s="92"/>
      <c r="B70" s="36" t="s">
        <v>1</v>
      </c>
      <c r="C70" s="39">
        <v>809</v>
      </c>
      <c r="D70" s="39">
        <v>0</v>
      </c>
      <c r="E70" s="40" t="s">
        <v>88</v>
      </c>
      <c r="F70" s="39">
        <v>0</v>
      </c>
      <c r="G70" s="33">
        <v>1783.2</v>
      </c>
      <c r="H70" s="33">
        <v>334.3</v>
      </c>
      <c r="I70" s="33">
        <v>367.4</v>
      </c>
      <c r="J70" s="33">
        <v>317.3</v>
      </c>
      <c r="K70" s="33">
        <v>6299.16</v>
      </c>
      <c r="L70" s="33">
        <f t="shared" ref="L70" si="30">SUM(G70:K70)</f>
        <v>9101.36</v>
      </c>
    </row>
    <row r="71" spans="1:12" ht="47.25" x14ac:dyDescent="0.25">
      <c r="A71" s="92"/>
      <c r="B71" s="36" t="s">
        <v>118</v>
      </c>
      <c r="C71" s="39" t="s">
        <v>82</v>
      </c>
      <c r="D71" s="39" t="s">
        <v>82</v>
      </c>
      <c r="E71" s="39" t="s">
        <v>82</v>
      </c>
      <c r="F71" s="39" t="s">
        <v>82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</row>
    <row r="72" spans="1:12" ht="47.25" x14ac:dyDescent="0.25">
      <c r="A72" s="93"/>
      <c r="B72" s="36" t="s">
        <v>119</v>
      </c>
      <c r="C72" s="39" t="s">
        <v>82</v>
      </c>
      <c r="D72" s="39" t="s">
        <v>82</v>
      </c>
      <c r="E72" s="39" t="s">
        <v>82</v>
      </c>
      <c r="F72" s="39" t="s">
        <v>82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</row>
    <row r="73" spans="1:12" x14ac:dyDescent="0.25">
      <c r="A73" s="91" t="s">
        <v>151</v>
      </c>
      <c r="B73" s="36" t="s">
        <v>132</v>
      </c>
      <c r="C73" s="39" t="s">
        <v>82</v>
      </c>
      <c r="D73" s="39" t="s">
        <v>82</v>
      </c>
      <c r="E73" s="39" t="s">
        <v>82</v>
      </c>
      <c r="F73" s="39" t="s">
        <v>82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</row>
    <row r="74" spans="1:12" x14ac:dyDescent="0.25">
      <c r="A74" s="92"/>
      <c r="B74" s="36" t="s">
        <v>24</v>
      </c>
      <c r="C74" s="39" t="s">
        <v>82</v>
      </c>
      <c r="D74" s="39" t="s">
        <v>82</v>
      </c>
      <c r="E74" s="39" t="s">
        <v>82</v>
      </c>
      <c r="F74" s="39" t="s">
        <v>82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</row>
    <row r="75" spans="1:12" ht="31.5" x14ac:dyDescent="0.25">
      <c r="A75" s="92"/>
      <c r="B75" s="36" t="s">
        <v>116</v>
      </c>
      <c r="C75" s="39" t="s">
        <v>82</v>
      </c>
      <c r="D75" s="39" t="s">
        <v>82</v>
      </c>
      <c r="E75" s="39" t="s">
        <v>82</v>
      </c>
      <c r="F75" s="39" t="s">
        <v>82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</row>
    <row r="76" spans="1:12" x14ac:dyDescent="0.25">
      <c r="A76" s="92"/>
      <c r="B76" s="36" t="s">
        <v>25</v>
      </c>
      <c r="C76" s="39" t="s">
        <v>82</v>
      </c>
      <c r="D76" s="39" t="s">
        <v>82</v>
      </c>
      <c r="E76" s="39" t="s">
        <v>82</v>
      </c>
      <c r="F76" s="39" t="s">
        <v>82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</row>
    <row r="77" spans="1:12" x14ac:dyDescent="0.25">
      <c r="A77" s="93"/>
      <c r="B77" s="36" t="s">
        <v>2</v>
      </c>
      <c r="C77" s="39" t="s">
        <v>82</v>
      </c>
      <c r="D77" s="39" t="s">
        <v>82</v>
      </c>
      <c r="E77" s="39" t="s">
        <v>82</v>
      </c>
      <c r="F77" s="39" t="s">
        <v>82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</row>
    <row r="78" spans="1:12" ht="159.94999999999999" customHeight="1" x14ac:dyDescent="0.25">
      <c r="A78" s="39" t="s">
        <v>14</v>
      </c>
      <c r="B78" s="42" t="s">
        <v>204</v>
      </c>
      <c r="C78" s="39" t="s">
        <v>82</v>
      </c>
      <c r="D78" s="39" t="s">
        <v>82</v>
      </c>
      <c r="E78" s="39" t="s">
        <v>82</v>
      </c>
      <c r="F78" s="39" t="s">
        <v>82</v>
      </c>
      <c r="G78" s="33" t="s">
        <v>82</v>
      </c>
      <c r="H78" s="33" t="s">
        <v>82</v>
      </c>
      <c r="I78" s="33" t="s">
        <v>82</v>
      </c>
      <c r="J78" s="33" t="s">
        <v>82</v>
      </c>
      <c r="K78" s="33" t="s">
        <v>82</v>
      </c>
      <c r="L78" s="33" t="s">
        <v>82</v>
      </c>
    </row>
    <row r="79" spans="1:12" ht="31.5" x14ac:dyDescent="0.25">
      <c r="A79" s="38" t="s">
        <v>15</v>
      </c>
      <c r="B79" s="77" t="s">
        <v>133</v>
      </c>
      <c r="C79" s="39" t="s">
        <v>82</v>
      </c>
      <c r="D79" s="39" t="s">
        <v>82</v>
      </c>
      <c r="E79" s="39" t="s">
        <v>82</v>
      </c>
      <c r="F79" s="39" t="s">
        <v>82</v>
      </c>
      <c r="G79" s="33">
        <f>G80+G85</f>
        <v>461480.3</v>
      </c>
      <c r="H79" s="33">
        <f t="shared" ref="H79" si="31">H80+H85</f>
        <v>377038</v>
      </c>
      <c r="I79" s="33">
        <f t="shared" ref="I79" si="32">I80+I85</f>
        <v>167521.90000000002</v>
      </c>
      <c r="J79" s="33">
        <f t="shared" ref="J79" si="33">J80+J85</f>
        <v>95134.6</v>
      </c>
      <c r="K79" s="33">
        <f t="shared" ref="K79" si="34">K80+K85</f>
        <v>550858</v>
      </c>
      <c r="L79" s="33">
        <f t="shared" ref="L79" si="35">L80+L85</f>
        <v>1652032.8</v>
      </c>
    </row>
    <row r="80" spans="1:12" x14ac:dyDescent="0.25">
      <c r="A80" s="94" t="s">
        <v>152</v>
      </c>
      <c r="B80" s="48" t="s">
        <v>26</v>
      </c>
      <c r="C80" s="39" t="s">
        <v>82</v>
      </c>
      <c r="D80" s="39" t="s">
        <v>82</v>
      </c>
      <c r="E80" s="39" t="s">
        <v>82</v>
      </c>
      <c r="F80" s="39" t="s">
        <v>82</v>
      </c>
      <c r="G80" s="33">
        <f>SUM(G81:G84)</f>
        <v>461480.3</v>
      </c>
      <c r="H80" s="33">
        <f t="shared" ref="H80" si="36">SUM(H81:H84)</f>
        <v>377038</v>
      </c>
      <c r="I80" s="33">
        <f t="shared" ref="I80" si="37">SUM(I81:I84)</f>
        <v>167521.90000000002</v>
      </c>
      <c r="J80" s="33">
        <f t="shared" ref="J80" si="38">SUM(J81:J84)</f>
        <v>95134.6</v>
      </c>
      <c r="K80" s="33">
        <f t="shared" ref="K80" si="39">SUM(K81:K84)</f>
        <v>550858</v>
      </c>
      <c r="L80" s="33">
        <f t="shared" ref="L80" si="40">SUM(L81:L84)</f>
        <v>1652032.8</v>
      </c>
    </row>
    <row r="81" spans="1:12" ht="25.5" x14ac:dyDescent="0.25">
      <c r="A81" s="94"/>
      <c r="B81" s="34" t="s">
        <v>0</v>
      </c>
      <c r="C81" s="39">
        <v>0</v>
      </c>
      <c r="D81" s="39">
        <v>0</v>
      </c>
      <c r="E81" s="40" t="s">
        <v>89</v>
      </c>
      <c r="F81" s="39">
        <v>0</v>
      </c>
      <c r="G81" s="33">
        <v>441972.1</v>
      </c>
      <c r="H81" s="33">
        <v>361099.4</v>
      </c>
      <c r="I81" s="33">
        <v>160440.20000000001</v>
      </c>
      <c r="J81" s="33">
        <v>35926.6</v>
      </c>
      <c r="K81" s="33">
        <v>527556.69999999995</v>
      </c>
      <c r="L81" s="33">
        <f t="shared" ref="L81:L82" si="41">SUM(G81:K81)</f>
        <v>1526995</v>
      </c>
    </row>
    <row r="82" spans="1:12" ht="25.5" x14ac:dyDescent="0.25">
      <c r="A82" s="94"/>
      <c r="B82" s="36" t="s">
        <v>1</v>
      </c>
      <c r="C82" s="39">
        <v>809</v>
      </c>
      <c r="D82" s="39">
        <v>0</v>
      </c>
      <c r="E82" s="40" t="s">
        <v>89</v>
      </c>
      <c r="F82" s="39">
        <v>0</v>
      </c>
      <c r="G82" s="33">
        <v>19508.2</v>
      </c>
      <c r="H82" s="33">
        <v>15938.6</v>
      </c>
      <c r="I82" s="33">
        <v>7081.7</v>
      </c>
      <c r="J82" s="33">
        <v>59208</v>
      </c>
      <c r="K82" s="33">
        <v>23301.3</v>
      </c>
      <c r="L82" s="33">
        <f t="shared" si="41"/>
        <v>125037.8</v>
      </c>
    </row>
    <row r="83" spans="1:12" ht="47.25" x14ac:dyDescent="0.25">
      <c r="A83" s="80"/>
      <c r="B83" s="36" t="s">
        <v>118</v>
      </c>
      <c r="C83" s="39" t="s">
        <v>82</v>
      </c>
      <c r="D83" s="39" t="s">
        <v>82</v>
      </c>
      <c r="E83" s="39" t="s">
        <v>82</v>
      </c>
      <c r="F83" s="39" t="s">
        <v>82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</row>
    <row r="84" spans="1:12" ht="47.25" x14ac:dyDescent="0.25">
      <c r="A84" s="52"/>
      <c r="B84" s="36" t="s">
        <v>119</v>
      </c>
      <c r="C84" s="39" t="s">
        <v>82</v>
      </c>
      <c r="D84" s="39" t="s">
        <v>82</v>
      </c>
      <c r="E84" s="39" t="s">
        <v>82</v>
      </c>
      <c r="F84" s="39" t="s">
        <v>82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</row>
    <row r="85" spans="1:12" x14ac:dyDescent="0.25">
      <c r="A85" s="91" t="s">
        <v>153</v>
      </c>
      <c r="B85" s="36" t="s">
        <v>132</v>
      </c>
      <c r="C85" s="39" t="s">
        <v>82</v>
      </c>
      <c r="D85" s="39" t="s">
        <v>82</v>
      </c>
      <c r="E85" s="39" t="s">
        <v>82</v>
      </c>
      <c r="F85" s="39" t="s">
        <v>82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</row>
    <row r="86" spans="1:12" x14ac:dyDescent="0.25">
      <c r="A86" s="92"/>
      <c r="B86" s="36" t="s">
        <v>24</v>
      </c>
      <c r="C86" s="39" t="s">
        <v>82</v>
      </c>
      <c r="D86" s="39" t="s">
        <v>82</v>
      </c>
      <c r="E86" s="39" t="s">
        <v>82</v>
      </c>
      <c r="F86" s="39" t="s">
        <v>82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</row>
    <row r="87" spans="1:12" ht="31.5" x14ac:dyDescent="0.25">
      <c r="A87" s="92"/>
      <c r="B87" s="36" t="s">
        <v>116</v>
      </c>
      <c r="C87" s="39" t="s">
        <v>82</v>
      </c>
      <c r="D87" s="39" t="s">
        <v>82</v>
      </c>
      <c r="E87" s="39" t="s">
        <v>82</v>
      </c>
      <c r="F87" s="39" t="s">
        <v>82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</row>
    <row r="88" spans="1:12" x14ac:dyDescent="0.25">
      <c r="A88" s="92"/>
      <c r="B88" s="36" t="s">
        <v>25</v>
      </c>
      <c r="C88" s="39" t="s">
        <v>82</v>
      </c>
      <c r="D88" s="39" t="s">
        <v>82</v>
      </c>
      <c r="E88" s="39" t="s">
        <v>82</v>
      </c>
      <c r="F88" s="39" t="s">
        <v>82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</row>
    <row r="89" spans="1:12" x14ac:dyDescent="0.25">
      <c r="A89" s="93"/>
      <c r="B89" s="36" t="s">
        <v>2</v>
      </c>
      <c r="C89" s="39" t="s">
        <v>82</v>
      </c>
      <c r="D89" s="39" t="s">
        <v>82</v>
      </c>
      <c r="E89" s="39" t="s">
        <v>82</v>
      </c>
      <c r="F89" s="39" t="s">
        <v>82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</row>
    <row r="90" spans="1:12" ht="63" x14ac:dyDescent="0.25">
      <c r="A90" s="39" t="s">
        <v>63</v>
      </c>
      <c r="B90" s="42" t="s">
        <v>102</v>
      </c>
      <c r="C90" s="39">
        <v>809</v>
      </c>
      <c r="D90" s="39">
        <v>0</v>
      </c>
      <c r="E90" s="40" t="s">
        <v>203</v>
      </c>
      <c r="F90" s="39" t="s">
        <v>82</v>
      </c>
      <c r="G90" s="33" t="s">
        <v>82</v>
      </c>
      <c r="H90" s="33" t="s">
        <v>82</v>
      </c>
      <c r="I90" s="33" t="s">
        <v>82</v>
      </c>
      <c r="J90" s="33" t="s">
        <v>82</v>
      </c>
      <c r="K90" s="33" t="s">
        <v>82</v>
      </c>
      <c r="L90" s="33" t="s">
        <v>82</v>
      </c>
    </row>
    <row r="91" spans="1:12" ht="39" customHeight="1" x14ac:dyDescent="0.25">
      <c r="A91" s="38" t="s">
        <v>64</v>
      </c>
      <c r="B91" s="77" t="s">
        <v>133</v>
      </c>
      <c r="C91" s="39" t="s">
        <v>82</v>
      </c>
      <c r="D91" s="39" t="s">
        <v>82</v>
      </c>
      <c r="E91" s="39" t="s">
        <v>82</v>
      </c>
      <c r="F91" s="39" t="s">
        <v>82</v>
      </c>
      <c r="G91" s="33">
        <f>G92+G97</f>
        <v>0</v>
      </c>
      <c r="H91" s="33">
        <f t="shared" ref="H91" si="42">H92+H97</f>
        <v>0</v>
      </c>
      <c r="I91" s="33">
        <f t="shared" ref="I91" si="43">I92+I97</f>
        <v>0</v>
      </c>
      <c r="J91" s="33">
        <f t="shared" ref="J91" si="44">J92+J97</f>
        <v>0</v>
      </c>
      <c r="K91" s="33">
        <f t="shared" ref="K91" si="45">K92+K97</f>
        <v>37600</v>
      </c>
      <c r="L91" s="33">
        <f t="shared" ref="L91" si="46">L92+L97</f>
        <v>37600</v>
      </c>
    </row>
    <row r="92" spans="1:12" x14ac:dyDescent="0.25">
      <c r="A92" s="91" t="s">
        <v>154</v>
      </c>
      <c r="B92" s="48" t="s">
        <v>26</v>
      </c>
      <c r="C92" s="39" t="s">
        <v>82</v>
      </c>
      <c r="D92" s="39" t="s">
        <v>82</v>
      </c>
      <c r="E92" s="39" t="s">
        <v>82</v>
      </c>
      <c r="F92" s="39" t="s">
        <v>82</v>
      </c>
      <c r="G92" s="33">
        <f>SUM(G93:G96)</f>
        <v>0</v>
      </c>
      <c r="H92" s="33">
        <f t="shared" ref="H92" si="47">SUM(H93:H96)</f>
        <v>0</v>
      </c>
      <c r="I92" s="33">
        <f t="shared" ref="I92" si="48">SUM(I93:I96)</f>
        <v>0</v>
      </c>
      <c r="J92" s="33">
        <f t="shared" ref="J92" si="49">SUM(J93:J96)</f>
        <v>0</v>
      </c>
      <c r="K92" s="33">
        <f t="shared" ref="K92" si="50">SUM(K93:K96)</f>
        <v>37600</v>
      </c>
      <c r="L92" s="33">
        <f t="shared" ref="L92" si="51">SUM(L93:L96)</f>
        <v>37600</v>
      </c>
    </row>
    <row r="93" spans="1:12" x14ac:dyDescent="0.25">
      <c r="A93" s="92"/>
      <c r="B93" s="34" t="s">
        <v>0</v>
      </c>
      <c r="C93" s="39" t="s">
        <v>82</v>
      </c>
      <c r="D93" s="39" t="s">
        <v>82</v>
      </c>
      <c r="E93" s="39" t="s">
        <v>82</v>
      </c>
      <c r="F93" s="39" t="s">
        <v>82</v>
      </c>
      <c r="G93" s="35">
        <v>0</v>
      </c>
      <c r="H93" s="35">
        <v>0</v>
      </c>
      <c r="I93" s="35">
        <v>0</v>
      </c>
      <c r="J93" s="35">
        <v>0</v>
      </c>
      <c r="K93" s="35">
        <v>36009.519999999997</v>
      </c>
      <c r="L93" s="33">
        <f t="shared" ref="L93:L95" si="52">SUM(G93:K93)</f>
        <v>36009.519999999997</v>
      </c>
    </row>
    <row r="94" spans="1:12" x14ac:dyDescent="0.25">
      <c r="A94" s="92"/>
      <c r="B94" s="36" t="s">
        <v>1</v>
      </c>
      <c r="C94" s="39" t="s">
        <v>82</v>
      </c>
      <c r="D94" s="39" t="s">
        <v>82</v>
      </c>
      <c r="E94" s="39" t="s">
        <v>82</v>
      </c>
      <c r="F94" s="39" t="s">
        <v>82</v>
      </c>
      <c r="G94" s="33">
        <v>0</v>
      </c>
      <c r="H94" s="33">
        <v>0</v>
      </c>
      <c r="I94" s="33">
        <v>0</v>
      </c>
      <c r="J94" s="33">
        <v>0</v>
      </c>
      <c r="K94" s="33">
        <v>1590.48</v>
      </c>
      <c r="L94" s="33">
        <f t="shared" si="52"/>
        <v>1590.48</v>
      </c>
    </row>
    <row r="95" spans="1:12" ht="47.25" x14ac:dyDescent="0.25">
      <c r="A95" s="92"/>
      <c r="B95" s="36" t="s">
        <v>118</v>
      </c>
      <c r="C95" s="39" t="s">
        <v>82</v>
      </c>
      <c r="D95" s="39" t="s">
        <v>82</v>
      </c>
      <c r="E95" s="39" t="s">
        <v>82</v>
      </c>
      <c r="F95" s="39" t="s">
        <v>82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f t="shared" si="52"/>
        <v>0</v>
      </c>
    </row>
    <row r="96" spans="1:12" ht="47.25" x14ac:dyDescent="0.25">
      <c r="A96" s="93"/>
      <c r="B96" s="36" t="s">
        <v>119</v>
      </c>
      <c r="C96" s="39" t="s">
        <v>82</v>
      </c>
      <c r="D96" s="39" t="s">
        <v>82</v>
      </c>
      <c r="E96" s="39" t="s">
        <v>82</v>
      </c>
      <c r="F96" s="39" t="s">
        <v>82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f t="shared" ref="L96" si="53">SUM(L97:L100)</f>
        <v>0</v>
      </c>
    </row>
    <row r="97" spans="1:12" x14ac:dyDescent="0.25">
      <c r="A97" s="91" t="s">
        <v>155</v>
      </c>
      <c r="B97" s="36" t="s">
        <v>132</v>
      </c>
      <c r="C97" s="39" t="s">
        <v>82</v>
      </c>
      <c r="D97" s="39" t="s">
        <v>82</v>
      </c>
      <c r="E97" s="39" t="s">
        <v>82</v>
      </c>
      <c r="F97" s="39" t="s">
        <v>82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</row>
    <row r="98" spans="1:12" x14ac:dyDescent="0.25">
      <c r="A98" s="92"/>
      <c r="B98" s="36" t="s">
        <v>24</v>
      </c>
      <c r="C98" s="39" t="s">
        <v>82</v>
      </c>
      <c r="D98" s="39" t="s">
        <v>82</v>
      </c>
      <c r="E98" s="39" t="s">
        <v>82</v>
      </c>
      <c r="F98" s="39" t="s">
        <v>82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</row>
    <row r="99" spans="1:12" ht="31.5" x14ac:dyDescent="0.25">
      <c r="A99" s="92"/>
      <c r="B99" s="36" t="s">
        <v>116</v>
      </c>
      <c r="C99" s="39" t="s">
        <v>82</v>
      </c>
      <c r="D99" s="39" t="s">
        <v>82</v>
      </c>
      <c r="E99" s="39" t="s">
        <v>82</v>
      </c>
      <c r="F99" s="39" t="s">
        <v>82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</row>
    <row r="100" spans="1:12" x14ac:dyDescent="0.25">
      <c r="A100" s="92"/>
      <c r="B100" s="36" t="s">
        <v>25</v>
      </c>
      <c r="C100" s="39" t="s">
        <v>82</v>
      </c>
      <c r="D100" s="39" t="s">
        <v>82</v>
      </c>
      <c r="E100" s="39" t="s">
        <v>82</v>
      </c>
      <c r="F100" s="39" t="s">
        <v>82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</row>
    <row r="101" spans="1:12" x14ac:dyDescent="0.25">
      <c r="A101" s="93"/>
      <c r="B101" s="36" t="s">
        <v>2</v>
      </c>
      <c r="C101" s="39" t="s">
        <v>82</v>
      </c>
      <c r="D101" s="39" t="s">
        <v>82</v>
      </c>
      <c r="E101" s="39" t="s">
        <v>82</v>
      </c>
      <c r="F101" s="39" t="s">
        <v>82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</row>
    <row r="102" spans="1:12" ht="47.25" x14ac:dyDescent="0.25">
      <c r="A102" s="29" t="s">
        <v>50</v>
      </c>
      <c r="B102" s="49" t="s">
        <v>103</v>
      </c>
      <c r="C102" s="39" t="s">
        <v>82</v>
      </c>
      <c r="D102" s="39" t="s">
        <v>82</v>
      </c>
      <c r="E102" s="39" t="s">
        <v>82</v>
      </c>
      <c r="F102" s="39" t="s">
        <v>82</v>
      </c>
      <c r="G102" s="33" t="s">
        <v>82</v>
      </c>
      <c r="H102" s="33" t="s">
        <v>82</v>
      </c>
      <c r="I102" s="33" t="s">
        <v>82</v>
      </c>
      <c r="J102" s="33" t="s">
        <v>82</v>
      </c>
      <c r="K102" s="33" t="s">
        <v>82</v>
      </c>
      <c r="L102" s="33" t="s">
        <v>82</v>
      </c>
    </row>
    <row r="103" spans="1:12" ht="31.5" x14ac:dyDescent="0.25">
      <c r="A103" s="38" t="s">
        <v>156</v>
      </c>
      <c r="B103" s="77" t="s">
        <v>133</v>
      </c>
      <c r="C103" s="39" t="s">
        <v>82</v>
      </c>
      <c r="D103" s="39" t="s">
        <v>82</v>
      </c>
      <c r="E103" s="39" t="s">
        <v>82</v>
      </c>
      <c r="F103" s="39" t="s">
        <v>82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</row>
    <row r="104" spans="1:12" x14ac:dyDescent="0.25">
      <c r="A104" s="91" t="s">
        <v>157</v>
      </c>
      <c r="B104" s="48" t="s">
        <v>26</v>
      </c>
      <c r="C104" s="39" t="s">
        <v>82</v>
      </c>
      <c r="D104" s="39" t="s">
        <v>82</v>
      </c>
      <c r="E104" s="39" t="s">
        <v>82</v>
      </c>
      <c r="F104" s="39" t="s">
        <v>82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</row>
    <row r="105" spans="1:12" x14ac:dyDescent="0.25">
      <c r="A105" s="92"/>
      <c r="B105" s="34" t="s">
        <v>0</v>
      </c>
      <c r="C105" s="39" t="s">
        <v>82</v>
      </c>
      <c r="D105" s="39" t="s">
        <v>82</v>
      </c>
      <c r="E105" s="39" t="s">
        <v>82</v>
      </c>
      <c r="F105" s="39" t="s">
        <v>82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</row>
    <row r="106" spans="1:12" x14ac:dyDescent="0.25">
      <c r="A106" s="92"/>
      <c r="B106" s="36" t="s">
        <v>1</v>
      </c>
      <c r="C106" s="39" t="s">
        <v>82</v>
      </c>
      <c r="D106" s="39" t="s">
        <v>82</v>
      </c>
      <c r="E106" s="39" t="s">
        <v>82</v>
      </c>
      <c r="F106" s="39" t="s">
        <v>82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</row>
    <row r="107" spans="1:12" ht="47.25" x14ac:dyDescent="0.25">
      <c r="A107" s="92"/>
      <c r="B107" s="36" t="s">
        <v>118</v>
      </c>
      <c r="C107" s="39" t="s">
        <v>82</v>
      </c>
      <c r="D107" s="39" t="s">
        <v>82</v>
      </c>
      <c r="E107" s="39" t="s">
        <v>82</v>
      </c>
      <c r="F107" s="39" t="s">
        <v>82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</row>
    <row r="108" spans="1:12" ht="47.25" x14ac:dyDescent="0.25">
      <c r="A108" s="93"/>
      <c r="B108" s="36" t="s">
        <v>119</v>
      </c>
      <c r="C108" s="39" t="s">
        <v>82</v>
      </c>
      <c r="D108" s="39" t="s">
        <v>82</v>
      </c>
      <c r="E108" s="39" t="s">
        <v>82</v>
      </c>
      <c r="F108" s="39" t="s">
        <v>82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</row>
    <row r="109" spans="1:12" x14ac:dyDescent="0.25">
      <c r="A109" s="94" t="s">
        <v>158</v>
      </c>
      <c r="B109" s="36" t="s">
        <v>132</v>
      </c>
      <c r="C109" s="39" t="s">
        <v>82</v>
      </c>
      <c r="D109" s="39" t="s">
        <v>82</v>
      </c>
      <c r="E109" s="39" t="s">
        <v>82</v>
      </c>
      <c r="F109" s="39" t="s">
        <v>82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</row>
    <row r="110" spans="1:12" x14ac:dyDescent="0.25">
      <c r="A110" s="94"/>
      <c r="B110" s="36" t="s">
        <v>24</v>
      </c>
      <c r="C110" s="39" t="s">
        <v>82</v>
      </c>
      <c r="D110" s="39" t="s">
        <v>82</v>
      </c>
      <c r="E110" s="39" t="s">
        <v>82</v>
      </c>
      <c r="F110" s="39" t="s">
        <v>82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</row>
    <row r="111" spans="1:12" ht="31.5" x14ac:dyDescent="0.25">
      <c r="A111" s="94"/>
      <c r="B111" s="36" t="s">
        <v>116</v>
      </c>
      <c r="C111" s="39" t="s">
        <v>82</v>
      </c>
      <c r="D111" s="39" t="s">
        <v>82</v>
      </c>
      <c r="E111" s="39" t="s">
        <v>82</v>
      </c>
      <c r="F111" s="39" t="s">
        <v>82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</row>
    <row r="112" spans="1:12" x14ac:dyDescent="0.25">
      <c r="A112" s="94"/>
      <c r="B112" s="36" t="s">
        <v>25</v>
      </c>
      <c r="C112" s="39" t="s">
        <v>82</v>
      </c>
      <c r="D112" s="39" t="s">
        <v>82</v>
      </c>
      <c r="E112" s="39" t="s">
        <v>82</v>
      </c>
      <c r="F112" s="39" t="s">
        <v>82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</row>
    <row r="113" spans="1:12" x14ac:dyDescent="0.25">
      <c r="A113" s="94"/>
      <c r="B113" s="36" t="s">
        <v>2</v>
      </c>
      <c r="C113" s="39" t="s">
        <v>82</v>
      </c>
      <c r="D113" s="39" t="s">
        <v>82</v>
      </c>
      <c r="E113" s="39" t="s">
        <v>82</v>
      </c>
      <c r="F113" s="39" t="s">
        <v>82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</row>
    <row r="114" spans="1:12" ht="110.1" customHeight="1" x14ac:dyDescent="0.25">
      <c r="A114" s="29" t="s">
        <v>51</v>
      </c>
      <c r="B114" s="42" t="s">
        <v>104</v>
      </c>
      <c r="C114" s="39" t="s">
        <v>82</v>
      </c>
      <c r="D114" s="39" t="s">
        <v>82</v>
      </c>
      <c r="E114" s="39" t="s">
        <v>82</v>
      </c>
      <c r="F114" s="39" t="s">
        <v>82</v>
      </c>
      <c r="G114" s="33" t="s">
        <v>82</v>
      </c>
      <c r="H114" s="33" t="s">
        <v>82</v>
      </c>
      <c r="I114" s="33" t="s">
        <v>82</v>
      </c>
      <c r="J114" s="33" t="s">
        <v>82</v>
      </c>
      <c r="K114" s="33" t="s">
        <v>82</v>
      </c>
      <c r="L114" s="33" t="s">
        <v>82</v>
      </c>
    </row>
    <row r="115" spans="1:12" ht="31.5" x14ac:dyDescent="0.25">
      <c r="A115" s="38" t="s">
        <v>159</v>
      </c>
      <c r="B115" s="77" t="s">
        <v>133</v>
      </c>
      <c r="C115" s="39" t="s">
        <v>82</v>
      </c>
      <c r="D115" s="39" t="s">
        <v>82</v>
      </c>
      <c r="E115" s="39" t="s">
        <v>82</v>
      </c>
      <c r="F115" s="39" t="s">
        <v>82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</row>
    <row r="116" spans="1:12" x14ac:dyDescent="0.25">
      <c r="A116" s="91" t="s">
        <v>160</v>
      </c>
      <c r="B116" s="48" t="s">
        <v>26</v>
      </c>
      <c r="C116" s="39" t="s">
        <v>82</v>
      </c>
      <c r="D116" s="39" t="s">
        <v>82</v>
      </c>
      <c r="E116" s="39" t="s">
        <v>82</v>
      </c>
      <c r="F116" s="39" t="s">
        <v>82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</row>
    <row r="117" spans="1:12" x14ac:dyDescent="0.25">
      <c r="A117" s="92"/>
      <c r="B117" s="34" t="s">
        <v>0</v>
      </c>
      <c r="C117" s="39" t="s">
        <v>82</v>
      </c>
      <c r="D117" s="39" t="s">
        <v>82</v>
      </c>
      <c r="E117" s="39" t="s">
        <v>82</v>
      </c>
      <c r="F117" s="39" t="s">
        <v>82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</row>
    <row r="118" spans="1:12" x14ac:dyDescent="0.25">
      <c r="A118" s="92"/>
      <c r="B118" s="36" t="s">
        <v>1</v>
      </c>
      <c r="C118" s="39" t="s">
        <v>82</v>
      </c>
      <c r="D118" s="39" t="s">
        <v>82</v>
      </c>
      <c r="E118" s="39" t="s">
        <v>82</v>
      </c>
      <c r="F118" s="39" t="s">
        <v>82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</row>
    <row r="119" spans="1:12" ht="47.25" x14ac:dyDescent="0.25">
      <c r="A119" s="92"/>
      <c r="B119" s="36" t="s">
        <v>118</v>
      </c>
      <c r="C119" s="39" t="s">
        <v>82</v>
      </c>
      <c r="D119" s="39" t="s">
        <v>82</v>
      </c>
      <c r="E119" s="39" t="s">
        <v>82</v>
      </c>
      <c r="F119" s="39" t="s">
        <v>82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</row>
    <row r="120" spans="1:12" ht="47.25" x14ac:dyDescent="0.25">
      <c r="A120" s="93"/>
      <c r="B120" s="36" t="s">
        <v>119</v>
      </c>
      <c r="C120" s="39" t="s">
        <v>82</v>
      </c>
      <c r="D120" s="39" t="s">
        <v>82</v>
      </c>
      <c r="E120" s="39" t="s">
        <v>82</v>
      </c>
      <c r="F120" s="39" t="s">
        <v>82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</row>
    <row r="121" spans="1:12" x14ac:dyDescent="0.25">
      <c r="A121" s="91" t="s">
        <v>161</v>
      </c>
      <c r="B121" s="36" t="s">
        <v>132</v>
      </c>
      <c r="C121" s="39" t="s">
        <v>82</v>
      </c>
      <c r="D121" s="39" t="s">
        <v>82</v>
      </c>
      <c r="E121" s="39" t="s">
        <v>82</v>
      </c>
      <c r="F121" s="39" t="s">
        <v>82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</row>
    <row r="122" spans="1:12" x14ac:dyDescent="0.25">
      <c r="A122" s="92"/>
      <c r="B122" s="36" t="s">
        <v>24</v>
      </c>
      <c r="C122" s="39" t="s">
        <v>82</v>
      </c>
      <c r="D122" s="39" t="s">
        <v>82</v>
      </c>
      <c r="E122" s="39" t="s">
        <v>82</v>
      </c>
      <c r="F122" s="39" t="s">
        <v>82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</row>
    <row r="123" spans="1:12" ht="31.5" x14ac:dyDescent="0.25">
      <c r="A123" s="92"/>
      <c r="B123" s="36" t="s">
        <v>116</v>
      </c>
      <c r="C123" s="39" t="s">
        <v>82</v>
      </c>
      <c r="D123" s="39" t="s">
        <v>82</v>
      </c>
      <c r="E123" s="39" t="s">
        <v>82</v>
      </c>
      <c r="F123" s="39" t="s">
        <v>82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</row>
    <row r="124" spans="1:12" x14ac:dyDescent="0.25">
      <c r="A124" s="92"/>
      <c r="B124" s="36" t="s">
        <v>25</v>
      </c>
      <c r="C124" s="39" t="s">
        <v>82</v>
      </c>
      <c r="D124" s="39" t="s">
        <v>82</v>
      </c>
      <c r="E124" s="39" t="s">
        <v>82</v>
      </c>
      <c r="F124" s="39" t="s">
        <v>82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</row>
    <row r="125" spans="1:12" x14ac:dyDescent="0.25">
      <c r="A125" s="93"/>
      <c r="B125" s="36" t="s">
        <v>2</v>
      </c>
      <c r="C125" s="39" t="s">
        <v>82</v>
      </c>
      <c r="D125" s="39" t="s">
        <v>82</v>
      </c>
      <c r="E125" s="39" t="s">
        <v>82</v>
      </c>
      <c r="F125" s="39" t="s">
        <v>82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</row>
    <row r="126" spans="1:12" ht="60" customHeight="1" x14ac:dyDescent="0.25">
      <c r="A126" s="29" t="s">
        <v>52</v>
      </c>
      <c r="B126" s="42" t="s">
        <v>105</v>
      </c>
      <c r="C126" s="39" t="s">
        <v>82</v>
      </c>
      <c r="D126" s="39" t="s">
        <v>82</v>
      </c>
      <c r="E126" s="39" t="s">
        <v>82</v>
      </c>
      <c r="F126" s="39" t="s">
        <v>82</v>
      </c>
      <c r="G126" s="33" t="s">
        <v>82</v>
      </c>
      <c r="H126" s="33" t="s">
        <v>82</v>
      </c>
      <c r="I126" s="33" t="s">
        <v>82</v>
      </c>
      <c r="J126" s="33" t="s">
        <v>82</v>
      </c>
      <c r="K126" s="33" t="s">
        <v>82</v>
      </c>
      <c r="L126" s="33" t="s">
        <v>82</v>
      </c>
    </row>
    <row r="127" spans="1:12" ht="31.5" x14ac:dyDescent="0.25">
      <c r="A127" s="38" t="s">
        <v>162</v>
      </c>
      <c r="B127" s="77" t="s">
        <v>133</v>
      </c>
      <c r="C127" s="39" t="s">
        <v>82</v>
      </c>
      <c r="D127" s="39" t="s">
        <v>82</v>
      </c>
      <c r="E127" s="39" t="s">
        <v>82</v>
      </c>
      <c r="F127" s="39" t="s">
        <v>82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</row>
    <row r="128" spans="1:12" x14ac:dyDescent="0.25">
      <c r="A128" s="91" t="s">
        <v>163</v>
      </c>
      <c r="B128" s="48" t="s">
        <v>26</v>
      </c>
      <c r="C128" s="39" t="s">
        <v>82</v>
      </c>
      <c r="D128" s="39" t="s">
        <v>82</v>
      </c>
      <c r="E128" s="39" t="s">
        <v>82</v>
      </c>
      <c r="F128" s="39" t="s">
        <v>82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</row>
    <row r="129" spans="1:12" x14ac:dyDescent="0.25">
      <c r="A129" s="92"/>
      <c r="B129" s="34" t="s">
        <v>0</v>
      </c>
      <c r="C129" s="39" t="s">
        <v>82</v>
      </c>
      <c r="D129" s="39" t="s">
        <v>82</v>
      </c>
      <c r="E129" s="39" t="s">
        <v>82</v>
      </c>
      <c r="F129" s="39" t="s">
        <v>82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</row>
    <row r="130" spans="1:12" x14ac:dyDescent="0.25">
      <c r="A130" s="92"/>
      <c r="B130" s="36" t="s">
        <v>1</v>
      </c>
      <c r="C130" s="39" t="s">
        <v>82</v>
      </c>
      <c r="D130" s="39" t="s">
        <v>82</v>
      </c>
      <c r="E130" s="39" t="s">
        <v>82</v>
      </c>
      <c r="F130" s="39" t="s">
        <v>82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</row>
    <row r="131" spans="1:12" ht="47.25" x14ac:dyDescent="0.25">
      <c r="A131" s="92"/>
      <c r="B131" s="36" t="s">
        <v>118</v>
      </c>
      <c r="C131" s="39" t="s">
        <v>82</v>
      </c>
      <c r="D131" s="39" t="s">
        <v>82</v>
      </c>
      <c r="E131" s="39" t="s">
        <v>82</v>
      </c>
      <c r="F131" s="39" t="s">
        <v>82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</row>
    <row r="132" spans="1:12" ht="47.25" x14ac:dyDescent="0.25">
      <c r="A132" s="93"/>
      <c r="B132" s="36" t="s">
        <v>119</v>
      </c>
      <c r="C132" s="39" t="s">
        <v>82</v>
      </c>
      <c r="D132" s="39" t="s">
        <v>82</v>
      </c>
      <c r="E132" s="39" t="s">
        <v>82</v>
      </c>
      <c r="F132" s="39" t="s">
        <v>82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</row>
    <row r="133" spans="1:12" x14ac:dyDescent="0.25">
      <c r="A133" s="91" t="s">
        <v>164</v>
      </c>
      <c r="B133" s="36" t="s">
        <v>132</v>
      </c>
      <c r="C133" s="39" t="s">
        <v>82</v>
      </c>
      <c r="D133" s="39" t="s">
        <v>82</v>
      </c>
      <c r="E133" s="39" t="s">
        <v>82</v>
      </c>
      <c r="F133" s="39" t="s">
        <v>82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</row>
    <row r="134" spans="1:12" x14ac:dyDescent="0.25">
      <c r="A134" s="92"/>
      <c r="B134" s="36" t="s">
        <v>24</v>
      </c>
      <c r="C134" s="39" t="s">
        <v>82</v>
      </c>
      <c r="D134" s="39" t="s">
        <v>82</v>
      </c>
      <c r="E134" s="39" t="s">
        <v>82</v>
      </c>
      <c r="F134" s="39" t="s">
        <v>82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</row>
    <row r="135" spans="1:12" ht="31.5" x14ac:dyDescent="0.25">
      <c r="A135" s="92"/>
      <c r="B135" s="36" t="s">
        <v>116</v>
      </c>
      <c r="C135" s="39" t="s">
        <v>82</v>
      </c>
      <c r="D135" s="39" t="s">
        <v>82</v>
      </c>
      <c r="E135" s="39" t="s">
        <v>82</v>
      </c>
      <c r="F135" s="39" t="s">
        <v>82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</row>
    <row r="136" spans="1:12" x14ac:dyDescent="0.25">
      <c r="A136" s="92"/>
      <c r="B136" s="36" t="s">
        <v>25</v>
      </c>
      <c r="C136" s="39" t="s">
        <v>82</v>
      </c>
      <c r="D136" s="39" t="s">
        <v>82</v>
      </c>
      <c r="E136" s="39" t="s">
        <v>82</v>
      </c>
      <c r="F136" s="39" t="s">
        <v>82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</row>
    <row r="137" spans="1:12" x14ac:dyDescent="0.25">
      <c r="A137" s="93"/>
      <c r="B137" s="36" t="s">
        <v>2</v>
      </c>
      <c r="C137" s="39" t="s">
        <v>82</v>
      </c>
      <c r="D137" s="39" t="s">
        <v>82</v>
      </c>
      <c r="E137" s="39" t="s">
        <v>82</v>
      </c>
      <c r="F137" s="39" t="s">
        <v>82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</row>
    <row r="138" spans="1:12" ht="110.1" customHeight="1" x14ac:dyDescent="0.25">
      <c r="A138" s="29" t="s">
        <v>53</v>
      </c>
      <c r="B138" s="42" t="s">
        <v>106</v>
      </c>
      <c r="C138" s="39" t="s">
        <v>82</v>
      </c>
      <c r="D138" s="39" t="s">
        <v>82</v>
      </c>
      <c r="E138" s="39" t="s">
        <v>82</v>
      </c>
      <c r="F138" s="39" t="s">
        <v>82</v>
      </c>
      <c r="G138" s="33" t="s">
        <v>82</v>
      </c>
      <c r="H138" s="33" t="s">
        <v>82</v>
      </c>
      <c r="I138" s="33" t="s">
        <v>82</v>
      </c>
      <c r="J138" s="33" t="s">
        <v>82</v>
      </c>
      <c r="K138" s="33" t="s">
        <v>82</v>
      </c>
      <c r="L138" s="33" t="s">
        <v>82</v>
      </c>
    </row>
    <row r="139" spans="1:12" ht="31.5" x14ac:dyDescent="0.25">
      <c r="A139" s="38" t="s">
        <v>165</v>
      </c>
      <c r="B139" s="77" t="s">
        <v>133</v>
      </c>
      <c r="C139" s="39" t="s">
        <v>82</v>
      </c>
      <c r="D139" s="39" t="s">
        <v>82</v>
      </c>
      <c r="E139" s="39" t="s">
        <v>82</v>
      </c>
      <c r="F139" s="39" t="s">
        <v>82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</row>
    <row r="140" spans="1:12" x14ac:dyDescent="0.25">
      <c r="A140" s="91" t="s">
        <v>166</v>
      </c>
      <c r="B140" s="48" t="s">
        <v>26</v>
      </c>
      <c r="C140" s="39" t="s">
        <v>82</v>
      </c>
      <c r="D140" s="39" t="s">
        <v>82</v>
      </c>
      <c r="E140" s="39" t="s">
        <v>82</v>
      </c>
      <c r="F140" s="39" t="s">
        <v>82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</row>
    <row r="141" spans="1:12" x14ac:dyDescent="0.25">
      <c r="A141" s="92"/>
      <c r="B141" s="34" t="s">
        <v>0</v>
      </c>
      <c r="C141" s="39" t="s">
        <v>82</v>
      </c>
      <c r="D141" s="39" t="s">
        <v>82</v>
      </c>
      <c r="E141" s="39" t="s">
        <v>82</v>
      </c>
      <c r="F141" s="39" t="s">
        <v>82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</row>
    <row r="142" spans="1:12" x14ac:dyDescent="0.25">
      <c r="A142" s="92"/>
      <c r="B142" s="36" t="s">
        <v>1</v>
      </c>
      <c r="C142" s="39" t="s">
        <v>82</v>
      </c>
      <c r="D142" s="39" t="s">
        <v>82</v>
      </c>
      <c r="E142" s="39" t="s">
        <v>82</v>
      </c>
      <c r="F142" s="39" t="s">
        <v>82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</row>
    <row r="143" spans="1:12" ht="47.25" x14ac:dyDescent="0.25">
      <c r="A143" s="92"/>
      <c r="B143" s="36" t="s">
        <v>118</v>
      </c>
      <c r="C143" s="39" t="s">
        <v>82</v>
      </c>
      <c r="D143" s="39" t="s">
        <v>82</v>
      </c>
      <c r="E143" s="39" t="s">
        <v>82</v>
      </c>
      <c r="F143" s="39" t="s">
        <v>82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</row>
    <row r="144" spans="1:12" ht="47.25" x14ac:dyDescent="0.25">
      <c r="A144" s="93"/>
      <c r="B144" s="36" t="s">
        <v>119</v>
      </c>
      <c r="C144" s="39" t="s">
        <v>82</v>
      </c>
      <c r="D144" s="39" t="s">
        <v>82</v>
      </c>
      <c r="E144" s="39" t="s">
        <v>82</v>
      </c>
      <c r="F144" s="39" t="s">
        <v>82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</row>
    <row r="145" spans="1:12" x14ac:dyDescent="0.25">
      <c r="A145" s="91" t="s">
        <v>167</v>
      </c>
      <c r="B145" s="36" t="s">
        <v>132</v>
      </c>
      <c r="C145" s="39" t="s">
        <v>82</v>
      </c>
      <c r="D145" s="39" t="s">
        <v>82</v>
      </c>
      <c r="E145" s="39" t="s">
        <v>82</v>
      </c>
      <c r="F145" s="39" t="s">
        <v>82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</row>
    <row r="146" spans="1:12" x14ac:dyDescent="0.25">
      <c r="A146" s="92"/>
      <c r="B146" s="36" t="s">
        <v>24</v>
      </c>
      <c r="C146" s="39" t="s">
        <v>82</v>
      </c>
      <c r="D146" s="39" t="s">
        <v>82</v>
      </c>
      <c r="E146" s="39" t="s">
        <v>82</v>
      </c>
      <c r="F146" s="39" t="s">
        <v>82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</row>
    <row r="147" spans="1:12" ht="31.5" x14ac:dyDescent="0.25">
      <c r="A147" s="92"/>
      <c r="B147" s="36" t="s">
        <v>116</v>
      </c>
      <c r="C147" s="39" t="s">
        <v>82</v>
      </c>
      <c r="D147" s="39" t="s">
        <v>82</v>
      </c>
      <c r="E147" s="39" t="s">
        <v>82</v>
      </c>
      <c r="F147" s="39" t="s">
        <v>82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</row>
    <row r="148" spans="1:12" x14ac:dyDescent="0.25">
      <c r="A148" s="92"/>
      <c r="B148" s="36" t="s">
        <v>25</v>
      </c>
      <c r="C148" s="39" t="s">
        <v>82</v>
      </c>
      <c r="D148" s="39" t="s">
        <v>82</v>
      </c>
      <c r="E148" s="39" t="s">
        <v>82</v>
      </c>
      <c r="F148" s="39" t="s">
        <v>82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</row>
    <row r="149" spans="1:12" x14ac:dyDescent="0.25">
      <c r="A149" s="93"/>
      <c r="B149" s="36" t="s">
        <v>2</v>
      </c>
      <c r="C149" s="39" t="s">
        <v>82</v>
      </c>
      <c r="D149" s="39" t="s">
        <v>82</v>
      </c>
      <c r="E149" s="39" t="s">
        <v>82</v>
      </c>
      <c r="F149" s="39" t="s">
        <v>82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</row>
    <row r="150" spans="1:12" ht="99.95" customHeight="1" x14ac:dyDescent="0.25">
      <c r="A150" s="29" t="s">
        <v>54</v>
      </c>
      <c r="B150" s="42" t="s">
        <v>107</v>
      </c>
      <c r="C150" s="39" t="s">
        <v>82</v>
      </c>
      <c r="D150" s="39" t="s">
        <v>82</v>
      </c>
      <c r="E150" s="39" t="s">
        <v>82</v>
      </c>
      <c r="F150" s="39" t="s">
        <v>82</v>
      </c>
      <c r="G150" s="33" t="s">
        <v>82</v>
      </c>
      <c r="H150" s="33" t="s">
        <v>82</v>
      </c>
      <c r="I150" s="33" t="s">
        <v>82</v>
      </c>
      <c r="J150" s="33" t="s">
        <v>82</v>
      </c>
      <c r="K150" s="33" t="s">
        <v>82</v>
      </c>
      <c r="L150" s="33" t="s">
        <v>82</v>
      </c>
    </row>
    <row r="151" spans="1:12" ht="31.5" x14ac:dyDescent="0.25">
      <c r="A151" s="38" t="s">
        <v>168</v>
      </c>
      <c r="B151" s="77" t="s">
        <v>133</v>
      </c>
      <c r="C151" s="39" t="s">
        <v>82</v>
      </c>
      <c r="D151" s="39" t="s">
        <v>82</v>
      </c>
      <c r="E151" s="39" t="s">
        <v>82</v>
      </c>
      <c r="F151" s="39" t="s">
        <v>82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</row>
    <row r="152" spans="1:12" x14ac:dyDescent="0.25">
      <c r="A152" s="91" t="s">
        <v>169</v>
      </c>
      <c r="B152" s="48" t="s">
        <v>26</v>
      </c>
      <c r="C152" s="39" t="s">
        <v>82</v>
      </c>
      <c r="D152" s="39" t="s">
        <v>82</v>
      </c>
      <c r="E152" s="39" t="s">
        <v>82</v>
      </c>
      <c r="F152" s="39" t="s">
        <v>82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</row>
    <row r="153" spans="1:12" x14ac:dyDescent="0.25">
      <c r="A153" s="92"/>
      <c r="B153" s="34" t="s">
        <v>0</v>
      </c>
      <c r="C153" s="39" t="s">
        <v>82</v>
      </c>
      <c r="D153" s="39" t="s">
        <v>82</v>
      </c>
      <c r="E153" s="39" t="s">
        <v>82</v>
      </c>
      <c r="F153" s="39" t="s">
        <v>82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</row>
    <row r="154" spans="1:12" x14ac:dyDescent="0.25">
      <c r="A154" s="92"/>
      <c r="B154" s="36" t="s">
        <v>1</v>
      </c>
      <c r="C154" s="39" t="s">
        <v>82</v>
      </c>
      <c r="D154" s="39" t="s">
        <v>82</v>
      </c>
      <c r="E154" s="39" t="s">
        <v>82</v>
      </c>
      <c r="F154" s="39" t="s">
        <v>82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</row>
    <row r="155" spans="1:12" ht="47.25" x14ac:dyDescent="0.25">
      <c r="A155" s="92"/>
      <c r="B155" s="36" t="s">
        <v>118</v>
      </c>
      <c r="C155" s="39" t="s">
        <v>82</v>
      </c>
      <c r="D155" s="39" t="s">
        <v>82</v>
      </c>
      <c r="E155" s="39" t="s">
        <v>82</v>
      </c>
      <c r="F155" s="39" t="s">
        <v>82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</row>
    <row r="156" spans="1:12" ht="47.25" x14ac:dyDescent="0.25">
      <c r="A156" s="93"/>
      <c r="B156" s="36" t="s">
        <v>119</v>
      </c>
      <c r="C156" s="39" t="s">
        <v>82</v>
      </c>
      <c r="D156" s="39" t="s">
        <v>82</v>
      </c>
      <c r="E156" s="39" t="s">
        <v>82</v>
      </c>
      <c r="F156" s="39" t="s">
        <v>82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</row>
    <row r="157" spans="1:12" x14ac:dyDescent="0.25">
      <c r="A157" s="91" t="s">
        <v>170</v>
      </c>
      <c r="B157" s="36" t="s">
        <v>132</v>
      </c>
      <c r="C157" s="39" t="s">
        <v>82</v>
      </c>
      <c r="D157" s="39" t="s">
        <v>82</v>
      </c>
      <c r="E157" s="39" t="s">
        <v>82</v>
      </c>
      <c r="F157" s="39" t="s">
        <v>82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</row>
    <row r="158" spans="1:12" x14ac:dyDescent="0.25">
      <c r="A158" s="92"/>
      <c r="B158" s="36" t="s">
        <v>24</v>
      </c>
      <c r="C158" s="39" t="s">
        <v>82</v>
      </c>
      <c r="D158" s="39" t="s">
        <v>82</v>
      </c>
      <c r="E158" s="39" t="s">
        <v>82</v>
      </c>
      <c r="F158" s="39" t="s">
        <v>82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</row>
    <row r="159" spans="1:12" ht="31.5" x14ac:dyDescent="0.25">
      <c r="A159" s="92"/>
      <c r="B159" s="36" t="s">
        <v>116</v>
      </c>
      <c r="C159" s="39" t="s">
        <v>82</v>
      </c>
      <c r="D159" s="39" t="s">
        <v>82</v>
      </c>
      <c r="E159" s="39" t="s">
        <v>82</v>
      </c>
      <c r="F159" s="39" t="s">
        <v>82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</row>
    <row r="160" spans="1:12" x14ac:dyDescent="0.25">
      <c r="A160" s="92"/>
      <c r="B160" s="36" t="s">
        <v>25</v>
      </c>
      <c r="C160" s="39" t="s">
        <v>82</v>
      </c>
      <c r="D160" s="39" t="s">
        <v>82</v>
      </c>
      <c r="E160" s="39" t="s">
        <v>82</v>
      </c>
      <c r="F160" s="39" t="s">
        <v>82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</row>
    <row r="161" spans="1:12" x14ac:dyDescent="0.25">
      <c r="A161" s="93"/>
      <c r="B161" s="36" t="s">
        <v>2</v>
      </c>
      <c r="C161" s="39" t="s">
        <v>82</v>
      </c>
      <c r="D161" s="39" t="s">
        <v>82</v>
      </c>
      <c r="E161" s="39" t="s">
        <v>82</v>
      </c>
      <c r="F161" s="39" t="s">
        <v>82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</row>
    <row r="162" spans="1:12" ht="129.94999999999999" customHeight="1" x14ac:dyDescent="0.25">
      <c r="A162" s="29" t="s">
        <v>55</v>
      </c>
      <c r="B162" s="42" t="s">
        <v>108</v>
      </c>
      <c r="C162" s="39" t="s">
        <v>82</v>
      </c>
      <c r="D162" s="39" t="s">
        <v>82</v>
      </c>
      <c r="E162" s="39" t="s">
        <v>82</v>
      </c>
      <c r="F162" s="39" t="s">
        <v>82</v>
      </c>
      <c r="G162" s="33" t="s">
        <v>82</v>
      </c>
      <c r="H162" s="33" t="s">
        <v>82</v>
      </c>
      <c r="I162" s="33" t="s">
        <v>82</v>
      </c>
      <c r="J162" s="33" t="s">
        <v>82</v>
      </c>
      <c r="K162" s="33" t="s">
        <v>82</v>
      </c>
      <c r="L162" s="33" t="s">
        <v>82</v>
      </c>
    </row>
    <row r="163" spans="1:12" ht="31.5" x14ac:dyDescent="0.25">
      <c r="A163" s="38" t="s">
        <v>171</v>
      </c>
      <c r="B163" s="77" t="s">
        <v>133</v>
      </c>
      <c r="C163" s="39" t="s">
        <v>82</v>
      </c>
      <c r="D163" s="39" t="s">
        <v>82</v>
      </c>
      <c r="E163" s="39" t="s">
        <v>82</v>
      </c>
      <c r="F163" s="39" t="s">
        <v>82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</row>
    <row r="164" spans="1:12" x14ac:dyDescent="0.25">
      <c r="A164" s="94" t="s">
        <v>172</v>
      </c>
      <c r="B164" s="48" t="s">
        <v>26</v>
      </c>
      <c r="C164" s="39" t="s">
        <v>82</v>
      </c>
      <c r="D164" s="39" t="s">
        <v>82</v>
      </c>
      <c r="E164" s="39" t="s">
        <v>82</v>
      </c>
      <c r="F164" s="39" t="s">
        <v>82</v>
      </c>
      <c r="G164" s="33">
        <v>0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</row>
    <row r="165" spans="1:12" x14ac:dyDescent="0.25">
      <c r="A165" s="94"/>
      <c r="B165" s="34" t="s">
        <v>0</v>
      </c>
      <c r="C165" s="39" t="s">
        <v>82</v>
      </c>
      <c r="D165" s="39" t="s">
        <v>82</v>
      </c>
      <c r="E165" s="39" t="s">
        <v>82</v>
      </c>
      <c r="F165" s="39" t="s">
        <v>82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</row>
    <row r="166" spans="1:12" x14ac:dyDescent="0.25">
      <c r="A166" s="94"/>
      <c r="B166" s="36" t="s">
        <v>1</v>
      </c>
      <c r="C166" s="39" t="s">
        <v>82</v>
      </c>
      <c r="D166" s="39" t="s">
        <v>82</v>
      </c>
      <c r="E166" s="39" t="s">
        <v>82</v>
      </c>
      <c r="F166" s="39" t="s">
        <v>82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</row>
    <row r="167" spans="1:12" ht="47.25" x14ac:dyDescent="0.25">
      <c r="A167" s="80"/>
      <c r="B167" s="36" t="s">
        <v>118</v>
      </c>
      <c r="C167" s="39" t="s">
        <v>82</v>
      </c>
      <c r="D167" s="39" t="s">
        <v>82</v>
      </c>
      <c r="E167" s="39" t="s">
        <v>82</v>
      </c>
      <c r="F167" s="39" t="s">
        <v>82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</row>
    <row r="168" spans="1:12" ht="47.25" x14ac:dyDescent="0.25">
      <c r="A168" s="52"/>
      <c r="B168" s="36" t="s">
        <v>119</v>
      </c>
      <c r="C168" s="39" t="s">
        <v>82</v>
      </c>
      <c r="D168" s="39" t="s">
        <v>82</v>
      </c>
      <c r="E168" s="39" t="s">
        <v>82</v>
      </c>
      <c r="F168" s="39" t="s">
        <v>82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</row>
    <row r="169" spans="1:12" x14ac:dyDescent="0.25">
      <c r="A169" s="91" t="s">
        <v>72</v>
      </c>
      <c r="B169" s="36" t="s">
        <v>132</v>
      </c>
      <c r="C169" s="39" t="s">
        <v>82</v>
      </c>
      <c r="D169" s="39" t="s">
        <v>82</v>
      </c>
      <c r="E169" s="39" t="s">
        <v>82</v>
      </c>
      <c r="F169" s="39" t="s">
        <v>82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</row>
    <row r="170" spans="1:12" x14ac:dyDescent="0.25">
      <c r="A170" s="92"/>
      <c r="B170" s="36" t="s">
        <v>24</v>
      </c>
      <c r="C170" s="39" t="s">
        <v>82</v>
      </c>
      <c r="D170" s="39" t="s">
        <v>82</v>
      </c>
      <c r="E170" s="39" t="s">
        <v>82</v>
      </c>
      <c r="F170" s="39" t="s">
        <v>82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</row>
    <row r="171" spans="1:12" ht="31.5" x14ac:dyDescent="0.25">
      <c r="A171" s="92"/>
      <c r="B171" s="36" t="s">
        <v>116</v>
      </c>
      <c r="C171" s="39" t="s">
        <v>82</v>
      </c>
      <c r="D171" s="39" t="s">
        <v>82</v>
      </c>
      <c r="E171" s="39" t="s">
        <v>82</v>
      </c>
      <c r="F171" s="39" t="s">
        <v>82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</row>
    <row r="172" spans="1:12" x14ac:dyDescent="0.25">
      <c r="A172" s="92"/>
      <c r="B172" s="36" t="s">
        <v>25</v>
      </c>
      <c r="C172" s="39" t="s">
        <v>82</v>
      </c>
      <c r="D172" s="39" t="s">
        <v>82</v>
      </c>
      <c r="E172" s="39" t="s">
        <v>82</v>
      </c>
      <c r="F172" s="39" t="s">
        <v>82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</row>
    <row r="173" spans="1:12" x14ac:dyDescent="0.25">
      <c r="A173" s="93"/>
      <c r="B173" s="36" t="s">
        <v>2</v>
      </c>
      <c r="C173" s="39" t="s">
        <v>82</v>
      </c>
      <c r="D173" s="39" t="s">
        <v>82</v>
      </c>
      <c r="E173" s="39" t="s">
        <v>82</v>
      </c>
      <c r="F173" s="39" t="s">
        <v>82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</row>
    <row r="174" spans="1:12" ht="78.75" x14ac:dyDescent="0.25">
      <c r="A174" s="29" t="s">
        <v>56</v>
      </c>
      <c r="B174" s="49" t="s">
        <v>109</v>
      </c>
      <c r="C174" s="39" t="s">
        <v>82</v>
      </c>
      <c r="D174" s="39" t="s">
        <v>82</v>
      </c>
      <c r="E174" s="39" t="s">
        <v>82</v>
      </c>
      <c r="F174" s="39" t="s">
        <v>82</v>
      </c>
      <c r="G174" s="33" t="s">
        <v>82</v>
      </c>
      <c r="H174" s="33" t="s">
        <v>82</v>
      </c>
      <c r="I174" s="33" t="s">
        <v>82</v>
      </c>
      <c r="J174" s="33" t="s">
        <v>82</v>
      </c>
      <c r="K174" s="33" t="s">
        <v>82</v>
      </c>
      <c r="L174" s="33" t="s">
        <v>82</v>
      </c>
    </row>
    <row r="175" spans="1:12" ht="31.5" x14ac:dyDescent="0.25">
      <c r="A175" s="38" t="s">
        <v>173</v>
      </c>
      <c r="B175" s="77" t="s">
        <v>133</v>
      </c>
      <c r="C175" s="39" t="s">
        <v>82</v>
      </c>
      <c r="D175" s="39" t="s">
        <v>82</v>
      </c>
      <c r="E175" s="39" t="s">
        <v>82</v>
      </c>
      <c r="F175" s="39" t="s">
        <v>82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</row>
    <row r="176" spans="1:12" x14ac:dyDescent="0.25">
      <c r="A176" s="91" t="s">
        <v>174</v>
      </c>
      <c r="B176" s="48" t="s">
        <v>26</v>
      </c>
      <c r="C176" s="39" t="s">
        <v>82</v>
      </c>
      <c r="D176" s="39" t="s">
        <v>82</v>
      </c>
      <c r="E176" s="39" t="s">
        <v>82</v>
      </c>
      <c r="F176" s="39" t="s">
        <v>82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</row>
    <row r="177" spans="1:12" x14ac:dyDescent="0.25">
      <c r="A177" s="92"/>
      <c r="B177" s="34" t="s">
        <v>0</v>
      </c>
      <c r="C177" s="39" t="s">
        <v>82</v>
      </c>
      <c r="D177" s="39" t="s">
        <v>82</v>
      </c>
      <c r="E177" s="39" t="s">
        <v>82</v>
      </c>
      <c r="F177" s="39" t="s">
        <v>82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</row>
    <row r="178" spans="1:12" x14ac:dyDescent="0.25">
      <c r="A178" s="92"/>
      <c r="B178" s="36" t="s">
        <v>1</v>
      </c>
      <c r="C178" s="39" t="s">
        <v>82</v>
      </c>
      <c r="D178" s="39" t="s">
        <v>82</v>
      </c>
      <c r="E178" s="39" t="s">
        <v>82</v>
      </c>
      <c r="F178" s="39" t="s">
        <v>82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</row>
    <row r="179" spans="1:12" ht="47.25" x14ac:dyDescent="0.25">
      <c r="A179" s="92"/>
      <c r="B179" s="36" t="s">
        <v>118</v>
      </c>
      <c r="C179" s="39" t="s">
        <v>82</v>
      </c>
      <c r="D179" s="39" t="s">
        <v>82</v>
      </c>
      <c r="E179" s="39" t="s">
        <v>82</v>
      </c>
      <c r="F179" s="39" t="s">
        <v>82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</row>
    <row r="180" spans="1:12" ht="47.25" x14ac:dyDescent="0.25">
      <c r="A180" s="93"/>
      <c r="B180" s="36" t="s">
        <v>119</v>
      </c>
      <c r="C180" s="39" t="s">
        <v>82</v>
      </c>
      <c r="D180" s="39" t="s">
        <v>82</v>
      </c>
      <c r="E180" s="39" t="s">
        <v>82</v>
      </c>
      <c r="F180" s="39" t="s">
        <v>82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</row>
    <row r="181" spans="1:12" x14ac:dyDescent="0.25">
      <c r="A181" s="91" t="s">
        <v>175</v>
      </c>
      <c r="B181" s="36" t="s">
        <v>132</v>
      </c>
      <c r="C181" s="39" t="s">
        <v>82</v>
      </c>
      <c r="D181" s="39" t="s">
        <v>82</v>
      </c>
      <c r="E181" s="39" t="s">
        <v>82</v>
      </c>
      <c r="F181" s="39" t="s">
        <v>82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</row>
    <row r="182" spans="1:12" x14ac:dyDescent="0.25">
      <c r="A182" s="92"/>
      <c r="B182" s="36" t="s">
        <v>24</v>
      </c>
      <c r="C182" s="39" t="s">
        <v>82</v>
      </c>
      <c r="D182" s="39" t="s">
        <v>82</v>
      </c>
      <c r="E182" s="39" t="s">
        <v>82</v>
      </c>
      <c r="F182" s="39" t="s">
        <v>82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</row>
    <row r="183" spans="1:12" ht="31.5" x14ac:dyDescent="0.25">
      <c r="A183" s="92"/>
      <c r="B183" s="36" t="s">
        <v>116</v>
      </c>
      <c r="C183" s="39" t="s">
        <v>82</v>
      </c>
      <c r="D183" s="39" t="s">
        <v>82</v>
      </c>
      <c r="E183" s="39" t="s">
        <v>82</v>
      </c>
      <c r="F183" s="39" t="s">
        <v>82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</row>
    <row r="184" spans="1:12" x14ac:dyDescent="0.25">
      <c r="A184" s="92"/>
      <c r="B184" s="36" t="s">
        <v>25</v>
      </c>
      <c r="C184" s="39" t="s">
        <v>82</v>
      </c>
      <c r="D184" s="39" t="s">
        <v>82</v>
      </c>
      <c r="E184" s="39" t="s">
        <v>82</v>
      </c>
      <c r="F184" s="39" t="s">
        <v>82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</row>
    <row r="185" spans="1:12" x14ac:dyDescent="0.25">
      <c r="A185" s="93"/>
      <c r="B185" s="36" t="s">
        <v>2</v>
      </c>
      <c r="C185" s="39" t="s">
        <v>82</v>
      </c>
      <c r="D185" s="39" t="s">
        <v>82</v>
      </c>
      <c r="E185" s="39" t="s">
        <v>82</v>
      </c>
      <c r="F185" s="39" t="s">
        <v>82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</row>
    <row r="186" spans="1:12" ht="47.25" x14ac:dyDescent="0.25">
      <c r="A186" s="29" t="s">
        <v>57</v>
      </c>
      <c r="B186" s="49" t="s">
        <v>110</v>
      </c>
      <c r="C186" s="39" t="s">
        <v>82</v>
      </c>
      <c r="D186" s="39" t="s">
        <v>82</v>
      </c>
      <c r="E186" s="39" t="s">
        <v>82</v>
      </c>
      <c r="F186" s="39" t="s">
        <v>82</v>
      </c>
      <c r="G186" s="33" t="s">
        <v>82</v>
      </c>
      <c r="H186" s="33" t="s">
        <v>82</v>
      </c>
      <c r="I186" s="33" t="s">
        <v>82</v>
      </c>
      <c r="J186" s="33" t="s">
        <v>82</v>
      </c>
      <c r="K186" s="33" t="s">
        <v>82</v>
      </c>
      <c r="L186" s="33" t="s">
        <v>82</v>
      </c>
    </row>
    <row r="187" spans="1:12" ht="31.5" x14ac:dyDescent="0.25">
      <c r="A187" s="38" t="s">
        <v>176</v>
      </c>
      <c r="B187" s="77" t="s">
        <v>133</v>
      </c>
      <c r="C187" s="39" t="s">
        <v>82</v>
      </c>
      <c r="D187" s="39" t="s">
        <v>82</v>
      </c>
      <c r="E187" s="39" t="s">
        <v>82</v>
      </c>
      <c r="F187" s="39" t="s">
        <v>82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</row>
    <row r="188" spans="1:12" x14ac:dyDescent="0.25">
      <c r="A188" s="91" t="s">
        <v>177</v>
      </c>
      <c r="B188" s="48" t="s">
        <v>26</v>
      </c>
      <c r="C188" s="39" t="s">
        <v>82</v>
      </c>
      <c r="D188" s="39" t="s">
        <v>82</v>
      </c>
      <c r="E188" s="39" t="s">
        <v>82</v>
      </c>
      <c r="F188" s="39" t="s">
        <v>82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</row>
    <row r="189" spans="1:12" x14ac:dyDescent="0.25">
      <c r="A189" s="92"/>
      <c r="B189" s="34" t="s">
        <v>0</v>
      </c>
      <c r="C189" s="39" t="s">
        <v>82</v>
      </c>
      <c r="D189" s="39" t="s">
        <v>82</v>
      </c>
      <c r="E189" s="39" t="s">
        <v>82</v>
      </c>
      <c r="F189" s="39" t="s">
        <v>82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</row>
    <row r="190" spans="1:12" x14ac:dyDescent="0.25">
      <c r="A190" s="92"/>
      <c r="B190" s="36" t="s">
        <v>1</v>
      </c>
      <c r="C190" s="39" t="s">
        <v>82</v>
      </c>
      <c r="D190" s="39" t="s">
        <v>82</v>
      </c>
      <c r="E190" s="39" t="s">
        <v>82</v>
      </c>
      <c r="F190" s="39" t="s">
        <v>82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</row>
    <row r="191" spans="1:12" ht="47.25" x14ac:dyDescent="0.25">
      <c r="A191" s="92"/>
      <c r="B191" s="36" t="s">
        <v>118</v>
      </c>
      <c r="C191" s="39" t="s">
        <v>82</v>
      </c>
      <c r="D191" s="39" t="s">
        <v>82</v>
      </c>
      <c r="E191" s="39" t="s">
        <v>82</v>
      </c>
      <c r="F191" s="39" t="s">
        <v>82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</row>
    <row r="192" spans="1:12" ht="47.25" x14ac:dyDescent="0.25">
      <c r="A192" s="93"/>
      <c r="B192" s="36" t="s">
        <v>119</v>
      </c>
      <c r="C192" s="39" t="s">
        <v>82</v>
      </c>
      <c r="D192" s="39" t="s">
        <v>82</v>
      </c>
      <c r="E192" s="39" t="s">
        <v>82</v>
      </c>
      <c r="F192" s="39" t="s">
        <v>82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</row>
    <row r="193" spans="1:12" x14ac:dyDescent="0.25">
      <c r="A193" s="94" t="s">
        <v>178</v>
      </c>
      <c r="B193" s="36" t="s">
        <v>132</v>
      </c>
      <c r="C193" s="39" t="s">
        <v>82</v>
      </c>
      <c r="D193" s="39" t="s">
        <v>82</v>
      </c>
      <c r="E193" s="39" t="s">
        <v>82</v>
      </c>
      <c r="F193" s="39" t="s">
        <v>82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</row>
    <row r="194" spans="1:12" x14ac:dyDescent="0.25">
      <c r="A194" s="94"/>
      <c r="B194" s="36" t="s">
        <v>24</v>
      </c>
      <c r="C194" s="39" t="s">
        <v>82</v>
      </c>
      <c r="D194" s="39" t="s">
        <v>82</v>
      </c>
      <c r="E194" s="39" t="s">
        <v>82</v>
      </c>
      <c r="F194" s="39" t="s">
        <v>82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</row>
    <row r="195" spans="1:12" ht="31.5" x14ac:dyDescent="0.25">
      <c r="A195" s="94"/>
      <c r="B195" s="36" t="s">
        <v>116</v>
      </c>
      <c r="C195" s="39" t="s">
        <v>82</v>
      </c>
      <c r="D195" s="39" t="s">
        <v>82</v>
      </c>
      <c r="E195" s="39" t="s">
        <v>82</v>
      </c>
      <c r="F195" s="39" t="s">
        <v>82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</row>
    <row r="196" spans="1:12" x14ac:dyDescent="0.25">
      <c r="A196" s="94"/>
      <c r="B196" s="36" t="s">
        <v>25</v>
      </c>
      <c r="C196" s="39" t="s">
        <v>82</v>
      </c>
      <c r="D196" s="39" t="s">
        <v>82</v>
      </c>
      <c r="E196" s="39" t="s">
        <v>82</v>
      </c>
      <c r="F196" s="39" t="s">
        <v>82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</row>
    <row r="197" spans="1:12" x14ac:dyDescent="0.25">
      <c r="A197" s="94"/>
      <c r="B197" s="36" t="s">
        <v>2</v>
      </c>
      <c r="C197" s="39" t="s">
        <v>82</v>
      </c>
      <c r="D197" s="39" t="s">
        <v>82</v>
      </c>
      <c r="E197" s="39" t="s">
        <v>82</v>
      </c>
      <c r="F197" s="39" t="s">
        <v>82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</row>
    <row r="198" spans="1:12" ht="129.94999999999999" customHeight="1" x14ac:dyDescent="0.25">
      <c r="A198" s="29" t="s">
        <v>58</v>
      </c>
      <c r="B198" s="42" t="s">
        <v>111</v>
      </c>
      <c r="C198" s="39" t="s">
        <v>82</v>
      </c>
      <c r="D198" s="39" t="s">
        <v>82</v>
      </c>
      <c r="E198" s="39" t="s">
        <v>82</v>
      </c>
      <c r="F198" s="39" t="s">
        <v>82</v>
      </c>
      <c r="G198" s="33" t="s">
        <v>82</v>
      </c>
      <c r="H198" s="33" t="s">
        <v>82</v>
      </c>
      <c r="I198" s="33" t="s">
        <v>82</v>
      </c>
      <c r="J198" s="33" t="s">
        <v>82</v>
      </c>
      <c r="K198" s="33" t="s">
        <v>82</v>
      </c>
      <c r="L198" s="33" t="s">
        <v>82</v>
      </c>
    </row>
    <row r="199" spans="1:12" ht="31.5" x14ac:dyDescent="0.25">
      <c r="A199" s="38" t="s">
        <v>179</v>
      </c>
      <c r="B199" s="77" t="s">
        <v>133</v>
      </c>
      <c r="C199" s="39" t="s">
        <v>82</v>
      </c>
      <c r="D199" s="39" t="s">
        <v>82</v>
      </c>
      <c r="E199" s="39" t="s">
        <v>82</v>
      </c>
      <c r="F199" s="39" t="s">
        <v>82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</row>
    <row r="200" spans="1:12" x14ac:dyDescent="0.25">
      <c r="A200" s="91" t="s">
        <v>180</v>
      </c>
      <c r="B200" s="48" t="s">
        <v>26</v>
      </c>
      <c r="C200" s="39" t="s">
        <v>82</v>
      </c>
      <c r="D200" s="39" t="s">
        <v>82</v>
      </c>
      <c r="E200" s="39" t="s">
        <v>82</v>
      </c>
      <c r="F200" s="39" t="s">
        <v>82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</row>
    <row r="201" spans="1:12" x14ac:dyDescent="0.25">
      <c r="A201" s="92"/>
      <c r="B201" s="34" t="s">
        <v>0</v>
      </c>
      <c r="C201" s="39" t="s">
        <v>82</v>
      </c>
      <c r="D201" s="39" t="s">
        <v>82</v>
      </c>
      <c r="E201" s="39" t="s">
        <v>82</v>
      </c>
      <c r="F201" s="39" t="s">
        <v>82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</row>
    <row r="202" spans="1:12" x14ac:dyDescent="0.25">
      <c r="A202" s="92"/>
      <c r="B202" s="36" t="s">
        <v>1</v>
      </c>
      <c r="C202" s="39" t="s">
        <v>82</v>
      </c>
      <c r="D202" s="39" t="s">
        <v>82</v>
      </c>
      <c r="E202" s="39" t="s">
        <v>82</v>
      </c>
      <c r="F202" s="39" t="s">
        <v>82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</row>
    <row r="203" spans="1:12" ht="47.25" x14ac:dyDescent="0.25">
      <c r="A203" s="92"/>
      <c r="B203" s="36" t="s">
        <v>118</v>
      </c>
      <c r="C203" s="39" t="s">
        <v>82</v>
      </c>
      <c r="D203" s="39" t="s">
        <v>82</v>
      </c>
      <c r="E203" s="39" t="s">
        <v>82</v>
      </c>
      <c r="F203" s="39" t="s">
        <v>82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</row>
    <row r="204" spans="1:12" ht="47.25" x14ac:dyDescent="0.25">
      <c r="A204" s="93"/>
      <c r="B204" s="36" t="s">
        <v>119</v>
      </c>
      <c r="C204" s="39" t="s">
        <v>82</v>
      </c>
      <c r="D204" s="39" t="s">
        <v>82</v>
      </c>
      <c r="E204" s="39" t="s">
        <v>82</v>
      </c>
      <c r="F204" s="39" t="s">
        <v>82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</row>
    <row r="205" spans="1:12" x14ac:dyDescent="0.25">
      <c r="A205" s="91" t="s">
        <v>181</v>
      </c>
      <c r="B205" s="36" t="s">
        <v>132</v>
      </c>
      <c r="C205" s="39" t="s">
        <v>82</v>
      </c>
      <c r="D205" s="39" t="s">
        <v>82</v>
      </c>
      <c r="E205" s="39" t="s">
        <v>82</v>
      </c>
      <c r="F205" s="39" t="s">
        <v>82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</row>
    <row r="206" spans="1:12" x14ac:dyDescent="0.25">
      <c r="A206" s="92"/>
      <c r="B206" s="36" t="s">
        <v>24</v>
      </c>
      <c r="C206" s="39" t="s">
        <v>82</v>
      </c>
      <c r="D206" s="39" t="s">
        <v>82</v>
      </c>
      <c r="E206" s="39" t="s">
        <v>82</v>
      </c>
      <c r="F206" s="39" t="s">
        <v>82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</row>
    <row r="207" spans="1:12" ht="31.5" x14ac:dyDescent="0.25">
      <c r="A207" s="92"/>
      <c r="B207" s="36" t="s">
        <v>116</v>
      </c>
      <c r="C207" s="39" t="s">
        <v>82</v>
      </c>
      <c r="D207" s="39" t="s">
        <v>82</v>
      </c>
      <c r="E207" s="39" t="s">
        <v>82</v>
      </c>
      <c r="F207" s="39" t="s">
        <v>82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</row>
    <row r="208" spans="1:12" x14ac:dyDescent="0.25">
      <c r="A208" s="92"/>
      <c r="B208" s="36" t="s">
        <v>25</v>
      </c>
      <c r="C208" s="39" t="s">
        <v>82</v>
      </c>
      <c r="D208" s="39" t="s">
        <v>82</v>
      </c>
      <c r="E208" s="39" t="s">
        <v>82</v>
      </c>
      <c r="F208" s="39" t="s">
        <v>82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</row>
    <row r="209" spans="1:12" x14ac:dyDescent="0.25">
      <c r="A209" s="93"/>
      <c r="B209" s="36" t="s">
        <v>2</v>
      </c>
      <c r="C209" s="39" t="s">
        <v>82</v>
      </c>
      <c r="D209" s="39" t="s">
        <v>82</v>
      </c>
      <c r="E209" s="39" t="s">
        <v>82</v>
      </c>
      <c r="F209" s="39" t="s">
        <v>82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</row>
    <row r="210" spans="1:12" ht="129.94999999999999" customHeight="1" x14ac:dyDescent="0.25">
      <c r="A210" s="29" t="s">
        <v>59</v>
      </c>
      <c r="B210" s="42" t="s">
        <v>112</v>
      </c>
      <c r="C210" s="39" t="s">
        <v>82</v>
      </c>
      <c r="D210" s="39" t="s">
        <v>82</v>
      </c>
      <c r="E210" s="39" t="s">
        <v>82</v>
      </c>
      <c r="F210" s="39" t="s">
        <v>82</v>
      </c>
      <c r="G210" s="33" t="s">
        <v>82</v>
      </c>
      <c r="H210" s="33" t="s">
        <v>82</v>
      </c>
      <c r="I210" s="33" t="s">
        <v>82</v>
      </c>
      <c r="J210" s="33" t="s">
        <v>82</v>
      </c>
      <c r="K210" s="33" t="s">
        <v>82</v>
      </c>
      <c r="L210" s="33" t="s">
        <v>82</v>
      </c>
    </row>
    <row r="211" spans="1:12" ht="31.5" x14ac:dyDescent="0.25">
      <c r="A211" s="38" t="s">
        <v>182</v>
      </c>
      <c r="B211" s="77" t="s">
        <v>133</v>
      </c>
      <c r="C211" s="39" t="s">
        <v>82</v>
      </c>
      <c r="D211" s="39" t="s">
        <v>82</v>
      </c>
      <c r="E211" s="39" t="s">
        <v>82</v>
      </c>
      <c r="F211" s="39" t="s">
        <v>82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</row>
    <row r="212" spans="1:12" x14ac:dyDescent="0.25">
      <c r="A212" s="91" t="s">
        <v>183</v>
      </c>
      <c r="B212" s="48" t="s">
        <v>26</v>
      </c>
      <c r="C212" s="39" t="s">
        <v>82</v>
      </c>
      <c r="D212" s="39" t="s">
        <v>82</v>
      </c>
      <c r="E212" s="39" t="s">
        <v>82</v>
      </c>
      <c r="F212" s="39" t="s">
        <v>82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</row>
    <row r="213" spans="1:12" x14ac:dyDescent="0.25">
      <c r="A213" s="92"/>
      <c r="B213" s="34" t="s">
        <v>0</v>
      </c>
      <c r="C213" s="39" t="s">
        <v>82</v>
      </c>
      <c r="D213" s="39" t="s">
        <v>82</v>
      </c>
      <c r="E213" s="39" t="s">
        <v>82</v>
      </c>
      <c r="F213" s="39" t="s">
        <v>82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</row>
    <row r="214" spans="1:12" x14ac:dyDescent="0.25">
      <c r="A214" s="92"/>
      <c r="B214" s="36" t="s">
        <v>1</v>
      </c>
      <c r="C214" s="39" t="s">
        <v>82</v>
      </c>
      <c r="D214" s="39" t="s">
        <v>82</v>
      </c>
      <c r="E214" s="39" t="s">
        <v>82</v>
      </c>
      <c r="F214" s="39" t="s">
        <v>82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</row>
    <row r="215" spans="1:12" ht="47.25" x14ac:dyDescent="0.25">
      <c r="A215" s="92"/>
      <c r="B215" s="36" t="s">
        <v>118</v>
      </c>
      <c r="C215" s="39" t="s">
        <v>82</v>
      </c>
      <c r="D215" s="39" t="s">
        <v>82</v>
      </c>
      <c r="E215" s="39" t="s">
        <v>82</v>
      </c>
      <c r="F215" s="39" t="s">
        <v>82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</row>
    <row r="216" spans="1:12" ht="47.25" x14ac:dyDescent="0.25">
      <c r="A216" s="93"/>
      <c r="B216" s="36" t="s">
        <v>119</v>
      </c>
      <c r="C216" s="39" t="s">
        <v>82</v>
      </c>
      <c r="D216" s="39" t="s">
        <v>82</v>
      </c>
      <c r="E216" s="39" t="s">
        <v>82</v>
      </c>
      <c r="F216" s="39" t="s">
        <v>82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</row>
    <row r="217" spans="1:12" x14ac:dyDescent="0.25">
      <c r="A217" s="94" t="s">
        <v>184</v>
      </c>
      <c r="B217" s="36" t="s">
        <v>132</v>
      </c>
      <c r="C217" s="39" t="s">
        <v>82</v>
      </c>
      <c r="D217" s="39" t="s">
        <v>82</v>
      </c>
      <c r="E217" s="39" t="s">
        <v>82</v>
      </c>
      <c r="F217" s="39" t="s">
        <v>82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</row>
    <row r="218" spans="1:12" x14ac:dyDescent="0.25">
      <c r="A218" s="94"/>
      <c r="B218" s="36" t="s">
        <v>24</v>
      </c>
      <c r="C218" s="39" t="s">
        <v>82</v>
      </c>
      <c r="D218" s="39" t="s">
        <v>82</v>
      </c>
      <c r="E218" s="39" t="s">
        <v>82</v>
      </c>
      <c r="F218" s="39" t="s">
        <v>82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</row>
    <row r="219" spans="1:12" ht="31.5" x14ac:dyDescent="0.25">
      <c r="A219" s="94"/>
      <c r="B219" s="36" t="s">
        <v>116</v>
      </c>
      <c r="C219" s="39" t="s">
        <v>82</v>
      </c>
      <c r="D219" s="39" t="s">
        <v>82</v>
      </c>
      <c r="E219" s="39" t="s">
        <v>82</v>
      </c>
      <c r="F219" s="39" t="s">
        <v>82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</row>
    <row r="220" spans="1:12" x14ac:dyDescent="0.25">
      <c r="A220" s="94"/>
      <c r="B220" s="36" t="s">
        <v>25</v>
      </c>
      <c r="C220" s="39" t="s">
        <v>82</v>
      </c>
      <c r="D220" s="39" t="s">
        <v>82</v>
      </c>
      <c r="E220" s="39" t="s">
        <v>82</v>
      </c>
      <c r="F220" s="39" t="s">
        <v>82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</row>
    <row r="221" spans="1:12" x14ac:dyDescent="0.25">
      <c r="A221" s="94"/>
      <c r="B221" s="36" t="s">
        <v>2</v>
      </c>
      <c r="C221" s="39" t="s">
        <v>82</v>
      </c>
      <c r="D221" s="39" t="s">
        <v>82</v>
      </c>
      <c r="E221" s="39" t="s">
        <v>82</v>
      </c>
      <c r="F221" s="39" t="s">
        <v>82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</row>
    <row r="222" spans="1:12" ht="78.75" x14ac:dyDescent="0.25">
      <c r="A222" s="29" t="s">
        <v>60</v>
      </c>
      <c r="B222" s="49" t="s">
        <v>197</v>
      </c>
      <c r="C222" s="39" t="s">
        <v>82</v>
      </c>
      <c r="D222" s="39" t="s">
        <v>82</v>
      </c>
      <c r="E222" s="39" t="s">
        <v>82</v>
      </c>
      <c r="F222" s="39" t="s">
        <v>82</v>
      </c>
      <c r="G222" s="33" t="s">
        <v>82</v>
      </c>
      <c r="H222" s="33" t="s">
        <v>82</v>
      </c>
      <c r="I222" s="33" t="s">
        <v>82</v>
      </c>
      <c r="J222" s="33" t="s">
        <v>82</v>
      </c>
      <c r="K222" s="33" t="s">
        <v>82</v>
      </c>
      <c r="L222" s="33" t="s">
        <v>82</v>
      </c>
    </row>
    <row r="223" spans="1:12" ht="31.5" x14ac:dyDescent="0.25">
      <c r="A223" s="38" t="s">
        <v>185</v>
      </c>
      <c r="B223" s="77" t="s">
        <v>133</v>
      </c>
      <c r="C223" s="39" t="s">
        <v>82</v>
      </c>
      <c r="D223" s="39" t="s">
        <v>82</v>
      </c>
      <c r="E223" s="39" t="s">
        <v>82</v>
      </c>
      <c r="F223" s="39" t="s">
        <v>82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</row>
    <row r="224" spans="1:12" x14ac:dyDescent="0.25">
      <c r="A224" s="91" t="s">
        <v>186</v>
      </c>
      <c r="B224" s="48" t="s">
        <v>26</v>
      </c>
      <c r="C224" s="39" t="s">
        <v>82</v>
      </c>
      <c r="D224" s="39" t="s">
        <v>82</v>
      </c>
      <c r="E224" s="39" t="s">
        <v>82</v>
      </c>
      <c r="F224" s="39" t="s">
        <v>82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</row>
    <row r="225" spans="1:12" x14ac:dyDescent="0.25">
      <c r="A225" s="92"/>
      <c r="B225" s="34" t="s">
        <v>0</v>
      </c>
      <c r="C225" s="39" t="s">
        <v>82</v>
      </c>
      <c r="D225" s="39" t="s">
        <v>82</v>
      </c>
      <c r="E225" s="39" t="s">
        <v>82</v>
      </c>
      <c r="F225" s="39" t="s">
        <v>82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</row>
    <row r="226" spans="1:12" x14ac:dyDescent="0.25">
      <c r="A226" s="92"/>
      <c r="B226" s="36" t="s">
        <v>1</v>
      </c>
      <c r="C226" s="39" t="s">
        <v>82</v>
      </c>
      <c r="D226" s="39" t="s">
        <v>82</v>
      </c>
      <c r="E226" s="39" t="s">
        <v>82</v>
      </c>
      <c r="F226" s="39" t="s">
        <v>82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</row>
    <row r="227" spans="1:12" ht="47.25" x14ac:dyDescent="0.25">
      <c r="A227" s="92"/>
      <c r="B227" s="36" t="s">
        <v>118</v>
      </c>
      <c r="C227" s="39" t="s">
        <v>82</v>
      </c>
      <c r="D227" s="39" t="s">
        <v>82</v>
      </c>
      <c r="E227" s="39" t="s">
        <v>82</v>
      </c>
      <c r="F227" s="39" t="s">
        <v>82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</row>
    <row r="228" spans="1:12" ht="47.25" x14ac:dyDescent="0.25">
      <c r="A228" s="93"/>
      <c r="B228" s="36" t="s">
        <v>119</v>
      </c>
      <c r="C228" s="39" t="s">
        <v>82</v>
      </c>
      <c r="D228" s="39" t="s">
        <v>82</v>
      </c>
      <c r="E228" s="39" t="s">
        <v>82</v>
      </c>
      <c r="F228" s="39" t="s">
        <v>82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</row>
    <row r="229" spans="1:12" x14ac:dyDescent="0.25">
      <c r="A229" s="91" t="s">
        <v>187</v>
      </c>
      <c r="B229" s="36" t="s">
        <v>132</v>
      </c>
      <c r="C229" s="39" t="s">
        <v>82</v>
      </c>
      <c r="D229" s="39" t="s">
        <v>82</v>
      </c>
      <c r="E229" s="39" t="s">
        <v>82</v>
      </c>
      <c r="F229" s="39" t="s">
        <v>82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</row>
    <row r="230" spans="1:12" x14ac:dyDescent="0.25">
      <c r="A230" s="92"/>
      <c r="B230" s="36" t="s">
        <v>24</v>
      </c>
      <c r="C230" s="39" t="s">
        <v>82</v>
      </c>
      <c r="D230" s="39" t="s">
        <v>82</v>
      </c>
      <c r="E230" s="39" t="s">
        <v>82</v>
      </c>
      <c r="F230" s="39" t="s">
        <v>82</v>
      </c>
      <c r="G230" s="33">
        <v>0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</row>
    <row r="231" spans="1:12" ht="31.5" x14ac:dyDescent="0.25">
      <c r="A231" s="92"/>
      <c r="B231" s="36" t="s">
        <v>116</v>
      </c>
      <c r="C231" s="39" t="s">
        <v>82</v>
      </c>
      <c r="D231" s="39" t="s">
        <v>82</v>
      </c>
      <c r="E231" s="39" t="s">
        <v>82</v>
      </c>
      <c r="F231" s="39" t="s">
        <v>82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</row>
    <row r="232" spans="1:12" x14ac:dyDescent="0.25">
      <c r="A232" s="92"/>
      <c r="B232" s="36" t="s">
        <v>25</v>
      </c>
      <c r="C232" s="39" t="s">
        <v>82</v>
      </c>
      <c r="D232" s="39" t="s">
        <v>82</v>
      </c>
      <c r="E232" s="39" t="s">
        <v>82</v>
      </c>
      <c r="F232" s="39" t="s">
        <v>82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</row>
    <row r="233" spans="1:12" x14ac:dyDescent="0.25">
      <c r="A233" s="93"/>
      <c r="B233" s="36" t="s">
        <v>2</v>
      </c>
      <c r="C233" s="39" t="s">
        <v>82</v>
      </c>
      <c r="D233" s="39" t="s">
        <v>82</v>
      </c>
      <c r="E233" s="39" t="s">
        <v>82</v>
      </c>
      <c r="F233" s="39" t="s">
        <v>82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</row>
    <row r="234" spans="1:12" ht="99.95" customHeight="1" x14ac:dyDescent="0.25">
      <c r="A234" s="29" t="s">
        <v>61</v>
      </c>
      <c r="B234" s="42" t="s">
        <v>198</v>
      </c>
      <c r="C234" s="39" t="s">
        <v>82</v>
      </c>
      <c r="D234" s="39" t="s">
        <v>82</v>
      </c>
      <c r="E234" s="39" t="s">
        <v>82</v>
      </c>
      <c r="F234" s="39" t="s">
        <v>82</v>
      </c>
      <c r="G234" s="33" t="s">
        <v>82</v>
      </c>
      <c r="H234" s="33" t="s">
        <v>82</v>
      </c>
      <c r="I234" s="33" t="s">
        <v>82</v>
      </c>
      <c r="J234" s="33" t="s">
        <v>82</v>
      </c>
      <c r="K234" s="33" t="s">
        <v>82</v>
      </c>
      <c r="L234" s="33" t="s">
        <v>82</v>
      </c>
    </row>
    <row r="235" spans="1:12" ht="31.5" x14ac:dyDescent="0.25">
      <c r="A235" s="38" t="s">
        <v>188</v>
      </c>
      <c r="B235" s="77" t="s">
        <v>133</v>
      </c>
      <c r="C235" s="39" t="s">
        <v>82</v>
      </c>
      <c r="D235" s="39" t="s">
        <v>82</v>
      </c>
      <c r="E235" s="39" t="s">
        <v>82</v>
      </c>
      <c r="F235" s="39" t="s">
        <v>82</v>
      </c>
      <c r="G235" s="33">
        <v>0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</row>
    <row r="236" spans="1:12" x14ac:dyDescent="0.25">
      <c r="A236" s="91" t="s">
        <v>189</v>
      </c>
      <c r="B236" s="48" t="s">
        <v>26</v>
      </c>
      <c r="C236" s="39" t="s">
        <v>82</v>
      </c>
      <c r="D236" s="39" t="s">
        <v>82</v>
      </c>
      <c r="E236" s="39" t="s">
        <v>82</v>
      </c>
      <c r="F236" s="39" t="s">
        <v>82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</row>
    <row r="237" spans="1:12" x14ac:dyDescent="0.25">
      <c r="A237" s="92"/>
      <c r="B237" s="34" t="s">
        <v>0</v>
      </c>
      <c r="C237" s="39" t="s">
        <v>82</v>
      </c>
      <c r="D237" s="39" t="s">
        <v>82</v>
      </c>
      <c r="E237" s="39" t="s">
        <v>82</v>
      </c>
      <c r="F237" s="39" t="s">
        <v>82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</row>
    <row r="238" spans="1:12" x14ac:dyDescent="0.25">
      <c r="A238" s="92"/>
      <c r="B238" s="36" t="s">
        <v>1</v>
      </c>
      <c r="C238" s="39" t="s">
        <v>82</v>
      </c>
      <c r="D238" s="39" t="s">
        <v>82</v>
      </c>
      <c r="E238" s="39" t="s">
        <v>82</v>
      </c>
      <c r="F238" s="39" t="s">
        <v>82</v>
      </c>
      <c r="G238" s="33">
        <v>0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</row>
    <row r="239" spans="1:12" ht="47.25" x14ac:dyDescent="0.25">
      <c r="A239" s="92"/>
      <c r="B239" s="36" t="s">
        <v>118</v>
      </c>
      <c r="C239" s="39" t="s">
        <v>82</v>
      </c>
      <c r="D239" s="39" t="s">
        <v>82</v>
      </c>
      <c r="E239" s="39" t="s">
        <v>82</v>
      </c>
      <c r="F239" s="39" t="s">
        <v>82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</row>
    <row r="240" spans="1:12" ht="47.25" x14ac:dyDescent="0.25">
      <c r="A240" s="93"/>
      <c r="B240" s="36" t="s">
        <v>119</v>
      </c>
      <c r="C240" s="39" t="s">
        <v>82</v>
      </c>
      <c r="D240" s="39" t="s">
        <v>82</v>
      </c>
      <c r="E240" s="39" t="s">
        <v>82</v>
      </c>
      <c r="F240" s="39" t="s">
        <v>82</v>
      </c>
      <c r="G240" s="33">
        <v>0</v>
      </c>
      <c r="H240" s="33">
        <v>0</v>
      </c>
      <c r="I240" s="33">
        <v>0</v>
      </c>
      <c r="J240" s="33">
        <v>0</v>
      </c>
      <c r="K240" s="33">
        <v>0</v>
      </c>
      <c r="L240" s="33">
        <v>0</v>
      </c>
    </row>
    <row r="241" spans="1:12" x14ac:dyDescent="0.25">
      <c r="A241" s="91" t="s">
        <v>190</v>
      </c>
      <c r="B241" s="36" t="s">
        <v>132</v>
      </c>
      <c r="C241" s="39" t="s">
        <v>82</v>
      </c>
      <c r="D241" s="39" t="s">
        <v>82</v>
      </c>
      <c r="E241" s="39" t="s">
        <v>82</v>
      </c>
      <c r="F241" s="39" t="s">
        <v>82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</row>
    <row r="242" spans="1:12" x14ac:dyDescent="0.25">
      <c r="A242" s="92"/>
      <c r="B242" s="36" t="s">
        <v>24</v>
      </c>
      <c r="C242" s="39" t="s">
        <v>82</v>
      </c>
      <c r="D242" s="39" t="s">
        <v>82</v>
      </c>
      <c r="E242" s="39" t="s">
        <v>82</v>
      </c>
      <c r="F242" s="39" t="s">
        <v>82</v>
      </c>
      <c r="G242" s="33">
        <v>0</v>
      </c>
      <c r="H242" s="33">
        <v>0</v>
      </c>
      <c r="I242" s="33">
        <v>0</v>
      </c>
      <c r="J242" s="33">
        <v>0</v>
      </c>
      <c r="K242" s="33">
        <v>0</v>
      </c>
      <c r="L242" s="33">
        <v>0</v>
      </c>
    </row>
    <row r="243" spans="1:12" ht="31.5" x14ac:dyDescent="0.25">
      <c r="A243" s="92"/>
      <c r="B243" s="36" t="s">
        <v>116</v>
      </c>
      <c r="C243" s="39" t="s">
        <v>82</v>
      </c>
      <c r="D243" s="39" t="s">
        <v>82</v>
      </c>
      <c r="E243" s="39" t="s">
        <v>82</v>
      </c>
      <c r="F243" s="39" t="s">
        <v>82</v>
      </c>
      <c r="G243" s="33">
        <v>0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</row>
    <row r="244" spans="1:12" x14ac:dyDescent="0.25">
      <c r="A244" s="92"/>
      <c r="B244" s="36" t="s">
        <v>25</v>
      </c>
      <c r="C244" s="39" t="s">
        <v>82</v>
      </c>
      <c r="D244" s="39" t="s">
        <v>82</v>
      </c>
      <c r="E244" s="39" t="s">
        <v>82</v>
      </c>
      <c r="F244" s="39" t="s">
        <v>82</v>
      </c>
      <c r="G244" s="33">
        <v>0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</row>
    <row r="245" spans="1:12" x14ac:dyDescent="0.25">
      <c r="A245" s="93"/>
      <c r="B245" s="36" t="s">
        <v>2</v>
      </c>
      <c r="C245" s="39" t="s">
        <v>82</v>
      </c>
      <c r="D245" s="39" t="s">
        <v>82</v>
      </c>
      <c r="E245" s="39" t="s">
        <v>82</v>
      </c>
      <c r="F245" s="39" t="s">
        <v>82</v>
      </c>
      <c r="G245" s="33">
        <v>0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</row>
    <row r="246" spans="1:12" ht="63" x14ac:dyDescent="0.25">
      <c r="A246" s="29" t="s">
        <v>62</v>
      </c>
      <c r="B246" s="49" t="s">
        <v>113</v>
      </c>
      <c r="C246" s="39" t="s">
        <v>82</v>
      </c>
      <c r="D246" s="39" t="s">
        <v>82</v>
      </c>
      <c r="E246" s="39" t="s">
        <v>82</v>
      </c>
      <c r="F246" s="39" t="s">
        <v>82</v>
      </c>
      <c r="G246" s="33" t="s">
        <v>82</v>
      </c>
      <c r="H246" s="33" t="s">
        <v>82</v>
      </c>
      <c r="I246" s="33" t="s">
        <v>82</v>
      </c>
      <c r="J246" s="33" t="s">
        <v>82</v>
      </c>
      <c r="K246" s="33" t="s">
        <v>82</v>
      </c>
      <c r="L246" s="33" t="s">
        <v>82</v>
      </c>
    </row>
    <row r="247" spans="1:12" ht="31.5" x14ac:dyDescent="0.25">
      <c r="A247" s="38" t="s">
        <v>191</v>
      </c>
      <c r="B247" s="77" t="s">
        <v>133</v>
      </c>
      <c r="C247" s="39" t="s">
        <v>82</v>
      </c>
      <c r="D247" s="39" t="s">
        <v>82</v>
      </c>
      <c r="E247" s="39" t="s">
        <v>82</v>
      </c>
      <c r="F247" s="39" t="s">
        <v>82</v>
      </c>
      <c r="G247" s="33">
        <v>0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</row>
    <row r="248" spans="1:12" x14ac:dyDescent="0.25">
      <c r="A248" s="90" t="s">
        <v>192</v>
      </c>
      <c r="B248" s="48" t="s">
        <v>26</v>
      </c>
      <c r="C248" s="39" t="s">
        <v>82</v>
      </c>
      <c r="D248" s="39" t="s">
        <v>82</v>
      </c>
      <c r="E248" s="39" t="s">
        <v>82</v>
      </c>
      <c r="F248" s="39" t="s">
        <v>82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</row>
    <row r="249" spans="1:12" x14ac:dyDescent="0.25">
      <c r="A249" s="153"/>
      <c r="B249" s="78" t="s">
        <v>0</v>
      </c>
      <c r="C249" s="39" t="s">
        <v>82</v>
      </c>
      <c r="D249" s="39" t="s">
        <v>82</v>
      </c>
      <c r="E249" s="39" t="s">
        <v>82</v>
      </c>
      <c r="F249" s="39" t="s">
        <v>82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</row>
    <row r="250" spans="1:12" x14ac:dyDescent="0.25">
      <c r="A250" s="80"/>
      <c r="B250" s="79" t="s">
        <v>1</v>
      </c>
      <c r="C250" s="39" t="s">
        <v>82</v>
      </c>
      <c r="D250" s="39" t="s">
        <v>82</v>
      </c>
      <c r="E250" s="39" t="s">
        <v>82</v>
      </c>
      <c r="F250" s="39" t="s">
        <v>82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</row>
    <row r="251" spans="1:12" ht="47.25" x14ac:dyDescent="0.25">
      <c r="A251" s="76"/>
      <c r="B251" s="79" t="s">
        <v>118</v>
      </c>
      <c r="C251" s="39" t="s">
        <v>82</v>
      </c>
      <c r="D251" s="39" t="s">
        <v>82</v>
      </c>
      <c r="E251" s="39" t="s">
        <v>82</v>
      </c>
      <c r="F251" s="39" t="s">
        <v>82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</row>
    <row r="252" spans="1:12" ht="47.25" x14ac:dyDescent="0.25">
      <c r="A252" s="52"/>
      <c r="B252" s="79" t="s">
        <v>119</v>
      </c>
      <c r="C252" s="39" t="s">
        <v>82</v>
      </c>
      <c r="D252" s="39" t="s">
        <v>82</v>
      </c>
      <c r="E252" s="39" t="s">
        <v>82</v>
      </c>
      <c r="F252" s="39" t="s">
        <v>82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</row>
    <row r="253" spans="1:12" x14ac:dyDescent="0.25">
      <c r="A253" s="92" t="s">
        <v>193</v>
      </c>
      <c r="B253" s="36" t="s">
        <v>132</v>
      </c>
      <c r="C253" s="39" t="s">
        <v>82</v>
      </c>
      <c r="D253" s="39" t="s">
        <v>82</v>
      </c>
      <c r="E253" s="39" t="s">
        <v>82</v>
      </c>
      <c r="F253" s="39" t="s">
        <v>82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</row>
    <row r="254" spans="1:12" x14ac:dyDescent="0.25">
      <c r="A254" s="92"/>
      <c r="B254" s="36" t="s">
        <v>24</v>
      </c>
      <c r="C254" s="39" t="s">
        <v>82</v>
      </c>
      <c r="D254" s="39" t="s">
        <v>82</v>
      </c>
      <c r="E254" s="39" t="s">
        <v>82</v>
      </c>
      <c r="F254" s="39" t="s">
        <v>82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</row>
    <row r="255" spans="1:12" ht="31.5" x14ac:dyDescent="0.25">
      <c r="A255" s="92"/>
      <c r="B255" s="36" t="s">
        <v>116</v>
      </c>
      <c r="C255" s="39" t="s">
        <v>82</v>
      </c>
      <c r="D255" s="39" t="s">
        <v>82</v>
      </c>
      <c r="E255" s="39" t="s">
        <v>82</v>
      </c>
      <c r="F255" s="39" t="s">
        <v>82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</row>
    <row r="256" spans="1:12" x14ac:dyDescent="0.25">
      <c r="A256" s="92"/>
      <c r="B256" s="36" t="s">
        <v>25</v>
      </c>
      <c r="C256" s="39" t="s">
        <v>82</v>
      </c>
      <c r="D256" s="39" t="s">
        <v>82</v>
      </c>
      <c r="E256" s="39" t="s">
        <v>82</v>
      </c>
      <c r="F256" s="39" t="s">
        <v>82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</row>
    <row r="257" spans="1:12" x14ac:dyDescent="0.25">
      <c r="A257" s="93"/>
      <c r="B257" s="36" t="s">
        <v>2</v>
      </c>
      <c r="C257" s="39" t="s">
        <v>82</v>
      </c>
      <c r="D257" s="39" t="s">
        <v>82</v>
      </c>
      <c r="E257" s="39" t="s">
        <v>82</v>
      </c>
      <c r="F257" s="39" t="s">
        <v>82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</row>
    <row r="258" spans="1:12" ht="110.25" x14ac:dyDescent="0.25">
      <c r="A258" s="29" t="s">
        <v>68</v>
      </c>
      <c r="B258" s="49" t="s">
        <v>114</v>
      </c>
      <c r="C258" s="39" t="s">
        <v>82</v>
      </c>
      <c r="D258" s="39" t="s">
        <v>82</v>
      </c>
      <c r="E258" s="39" t="s">
        <v>82</v>
      </c>
      <c r="F258" s="39" t="s">
        <v>82</v>
      </c>
      <c r="G258" s="33" t="s">
        <v>82</v>
      </c>
      <c r="H258" s="33" t="s">
        <v>82</v>
      </c>
      <c r="I258" s="33" t="s">
        <v>82</v>
      </c>
      <c r="J258" s="33" t="s">
        <v>82</v>
      </c>
      <c r="K258" s="33" t="s">
        <v>82</v>
      </c>
      <c r="L258" s="33" t="s">
        <v>82</v>
      </c>
    </row>
    <row r="259" spans="1:12" ht="31.5" x14ac:dyDescent="0.25">
      <c r="A259" s="38" t="s">
        <v>194</v>
      </c>
      <c r="B259" s="77" t="s">
        <v>133</v>
      </c>
      <c r="C259" s="39" t="s">
        <v>82</v>
      </c>
      <c r="D259" s="39" t="s">
        <v>82</v>
      </c>
      <c r="E259" s="39" t="s">
        <v>82</v>
      </c>
      <c r="F259" s="39" t="s">
        <v>82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</row>
    <row r="260" spans="1:12" x14ac:dyDescent="0.25">
      <c r="A260" s="91" t="s">
        <v>195</v>
      </c>
      <c r="B260" s="48" t="s">
        <v>26</v>
      </c>
      <c r="C260" s="39" t="s">
        <v>82</v>
      </c>
      <c r="D260" s="39" t="s">
        <v>82</v>
      </c>
      <c r="E260" s="39" t="s">
        <v>82</v>
      </c>
      <c r="F260" s="39" t="s">
        <v>82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</row>
    <row r="261" spans="1:12" x14ac:dyDescent="0.25">
      <c r="A261" s="92"/>
      <c r="B261" s="34" t="s">
        <v>0</v>
      </c>
      <c r="C261" s="39" t="s">
        <v>82</v>
      </c>
      <c r="D261" s="39" t="s">
        <v>82</v>
      </c>
      <c r="E261" s="39" t="s">
        <v>82</v>
      </c>
      <c r="F261" s="39" t="s">
        <v>82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</row>
    <row r="262" spans="1:12" x14ac:dyDescent="0.25">
      <c r="A262" s="92"/>
      <c r="B262" s="36" t="s">
        <v>1</v>
      </c>
      <c r="C262" s="39" t="s">
        <v>82</v>
      </c>
      <c r="D262" s="39" t="s">
        <v>82</v>
      </c>
      <c r="E262" s="39" t="s">
        <v>82</v>
      </c>
      <c r="F262" s="39" t="s">
        <v>82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</row>
    <row r="263" spans="1:12" ht="47.25" x14ac:dyDescent="0.25">
      <c r="A263" s="92"/>
      <c r="B263" s="36" t="s">
        <v>118</v>
      </c>
      <c r="C263" s="39" t="s">
        <v>82</v>
      </c>
      <c r="D263" s="39" t="s">
        <v>82</v>
      </c>
      <c r="E263" s="39" t="s">
        <v>82</v>
      </c>
      <c r="F263" s="39" t="s">
        <v>82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</row>
    <row r="264" spans="1:12" ht="47.25" x14ac:dyDescent="0.25">
      <c r="A264" s="93"/>
      <c r="B264" s="36" t="s">
        <v>119</v>
      </c>
      <c r="C264" s="39" t="s">
        <v>82</v>
      </c>
      <c r="D264" s="39" t="s">
        <v>82</v>
      </c>
      <c r="E264" s="39" t="s">
        <v>82</v>
      </c>
      <c r="F264" s="39" t="s">
        <v>82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</row>
    <row r="265" spans="1:12" x14ac:dyDescent="0.25">
      <c r="A265" s="91" t="s">
        <v>196</v>
      </c>
      <c r="B265" s="36" t="s">
        <v>132</v>
      </c>
      <c r="C265" s="39" t="s">
        <v>82</v>
      </c>
      <c r="D265" s="39" t="s">
        <v>82</v>
      </c>
      <c r="E265" s="39" t="s">
        <v>82</v>
      </c>
      <c r="F265" s="39" t="s">
        <v>82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</row>
    <row r="266" spans="1:12" x14ac:dyDescent="0.25">
      <c r="A266" s="92"/>
      <c r="B266" s="36" t="s">
        <v>24</v>
      </c>
      <c r="C266" s="39" t="s">
        <v>82</v>
      </c>
      <c r="D266" s="39" t="s">
        <v>82</v>
      </c>
      <c r="E266" s="39" t="s">
        <v>82</v>
      </c>
      <c r="F266" s="39" t="s">
        <v>82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</row>
    <row r="267" spans="1:12" ht="31.5" x14ac:dyDescent="0.25">
      <c r="A267" s="92"/>
      <c r="B267" s="36" t="s">
        <v>116</v>
      </c>
      <c r="C267" s="39" t="s">
        <v>82</v>
      </c>
      <c r="D267" s="39" t="s">
        <v>82</v>
      </c>
      <c r="E267" s="39" t="s">
        <v>82</v>
      </c>
      <c r="F267" s="39" t="s">
        <v>82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</row>
    <row r="268" spans="1:12" x14ac:dyDescent="0.25">
      <c r="A268" s="92"/>
      <c r="B268" s="36" t="s">
        <v>25</v>
      </c>
      <c r="C268" s="39" t="s">
        <v>82</v>
      </c>
      <c r="D268" s="39" t="s">
        <v>82</v>
      </c>
      <c r="E268" s="39" t="s">
        <v>82</v>
      </c>
      <c r="F268" s="39" t="s">
        <v>82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</row>
    <row r="269" spans="1:12" x14ac:dyDescent="0.25">
      <c r="A269" s="93"/>
      <c r="B269" s="36" t="s">
        <v>2</v>
      </c>
      <c r="C269" s="39" t="s">
        <v>82</v>
      </c>
      <c r="D269" s="39" t="s">
        <v>82</v>
      </c>
      <c r="E269" s="39" t="s">
        <v>82</v>
      </c>
      <c r="F269" s="39" t="s">
        <v>82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</row>
  </sheetData>
  <autoFilter ref="A6:L6"/>
  <mergeCells count="49">
    <mergeCell ref="A37:A41"/>
    <mergeCell ref="A61:A63"/>
    <mergeCell ref="A80:A82"/>
    <mergeCell ref="A73:A77"/>
    <mergeCell ref="A92:A96"/>
    <mergeCell ref="A44:A48"/>
    <mergeCell ref="A68:A72"/>
    <mergeCell ref="A49:A53"/>
    <mergeCell ref="A85:A89"/>
    <mergeCell ref="A56:A60"/>
    <mergeCell ref="A32:A36"/>
    <mergeCell ref="I1:L1"/>
    <mergeCell ref="A3:L3"/>
    <mergeCell ref="A4:A5"/>
    <mergeCell ref="B4:B5"/>
    <mergeCell ref="G4:L4"/>
    <mergeCell ref="C4:F4"/>
    <mergeCell ref="A8:A12"/>
    <mergeCell ref="A25:A29"/>
    <mergeCell ref="A20:A21"/>
    <mergeCell ref="A22:A24"/>
    <mergeCell ref="A97:A101"/>
    <mergeCell ref="A104:A108"/>
    <mergeCell ref="A116:A120"/>
    <mergeCell ref="A121:A125"/>
    <mergeCell ref="A109:A113"/>
    <mergeCell ref="A133:A137"/>
    <mergeCell ref="A140:A144"/>
    <mergeCell ref="A145:A149"/>
    <mergeCell ref="A128:A132"/>
    <mergeCell ref="A152:A156"/>
    <mergeCell ref="A157:A161"/>
    <mergeCell ref="A169:A173"/>
    <mergeCell ref="A181:A185"/>
    <mergeCell ref="A164:A166"/>
    <mergeCell ref="A176:A180"/>
    <mergeCell ref="A188:A192"/>
    <mergeCell ref="A193:A197"/>
    <mergeCell ref="A205:A209"/>
    <mergeCell ref="A212:A216"/>
    <mergeCell ref="A200:A204"/>
    <mergeCell ref="A260:A264"/>
    <mergeCell ref="A265:A269"/>
    <mergeCell ref="A217:A221"/>
    <mergeCell ref="A229:A233"/>
    <mergeCell ref="A236:A240"/>
    <mergeCell ref="A241:A245"/>
    <mergeCell ref="A224:A228"/>
    <mergeCell ref="A253:A257"/>
  </mergeCells>
  <pageMargins left="0.70866141732283472" right="0.70866141732283472" top="0.74803149606299213" bottom="0.74803149606299213" header="0.31496062992125984" footer="0.31496062992125984"/>
  <pageSetup paperSize="9" scale="58" firstPageNumber="2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="50" zoomScaleNormal="100" zoomScaleSheetLayoutView="50" workbookViewId="0">
      <selection activeCell="B10" sqref="B10"/>
    </sheetView>
  </sheetViews>
  <sheetFormatPr defaultRowHeight="15" x14ac:dyDescent="0.25"/>
  <cols>
    <col min="1" max="1" width="7.7109375" customWidth="1"/>
    <col min="2" max="2" width="52.7109375" customWidth="1"/>
    <col min="3" max="3" width="12" customWidth="1"/>
    <col min="4" max="4" width="12.42578125" customWidth="1"/>
    <col min="5" max="5" width="13" customWidth="1"/>
    <col min="6" max="6" width="10.5703125" customWidth="1"/>
    <col min="7" max="7" width="16.42578125" customWidth="1"/>
    <col min="8" max="8" width="19.5703125" customWidth="1"/>
    <col min="9" max="9" width="22.140625" customWidth="1"/>
    <col min="10" max="10" width="17.85546875" customWidth="1"/>
    <col min="11" max="11" width="16.5703125" customWidth="1"/>
    <col min="12" max="12" width="22.85546875" customWidth="1"/>
  </cols>
  <sheetData>
    <row r="1" spans="1:12" ht="16.5" customHeight="1" x14ac:dyDescent="0.3">
      <c r="L1" s="19" t="s">
        <v>67</v>
      </c>
    </row>
    <row r="2" spans="1:12" ht="76.5" customHeight="1" x14ac:dyDescent="0.25">
      <c r="A2" s="111" t="s">
        <v>65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</row>
    <row r="3" spans="1:12" ht="15.75" x14ac:dyDescent="0.25">
      <c r="A3" s="114" t="s">
        <v>16</v>
      </c>
      <c r="B3" s="115" t="s">
        <v>17</v>
      </c>
      <c r="C3" s="117" t="s">
        <v>44</v>
      </c>
      <c r="D3" s="117"/>
      <c r="E3" s="117"/>
      <c r="F3" s="117"/>
      <c r="G3" s="118" t="s">
        <v>18</v>
      </c>
      <c r="H3" s="118"/>
      <c r="I3" s="118"/>
      <c r="J3" s="118"/>
      <c r="K3" s="118"/>
      <c r="L3" s="118"/>
    </row>
    <row r="4" spans="1:12" ht="31.5" x14ac:dyDescent="0.25">
      <c r="A4" s="114"/>
      <c r="B4" s="116"/>
      <c r="C4" s="14" t="s">
        <v>45</v>
      </c>
      <c r="D4" s="14" t="s">
        <v>49</v>
      </c>
      <c r="E4" s="14" t="s">
        <v>46</v>
      </c>
      <c r="F4" s="14" t="s">
        <v>47</v>
      </c>
      <c r="G4" s="15" t="s">
        <v>19</v>
      </c>
      <c r="H4" s="15" t="s">
        <v>20</v>
      </c>
      <c r="I4" s="15" t="s">
        <v>21</v>
      </c>
      <c r="J4" s="15" t="s">
        <v>22</v>
      </c>
      <c r="K4" s="15" t="s">
        <v>23</v>
      </c>
      <c r="L4" s="15" t="s">
        <v>48</v>
      </c>
    </row>
    <row r="5" spans="1:12" ht="15.75" x14ac:dyDescent="0.25">
      <c r="A5" s="3">
        <v>1</v>
      </c>
      <c r="B5" s="21">
        <v>2</v>
      </c>
      <c r="C5" s="108">
        <v>3</v>
      </c>
      <c r="D5" s="109"/>
      <c r="E5" s="109"/>
      <c r="F5" s="110"/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</row>
    <row r="6" spans="1:12" ht="23.25" customHeight="1" x14ac:dyDescent="0.25">
      <c r="A6" s="1"/>
      <c r="B6" s="24" t="s">
        <v>66</v>
      </c>
      <c r="C6" s="9"/>
      <c r="D6" s="9"/>
      <c r="E6" s="9"/>
      <c r="F6" s="9"/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ht="211.5" customHeight="1" x14ac:dyDescent="0.25">
      <c r="A7" s="10" t="s">
        <v>3</v>
      </c>
      <c r="B7" s="23" t="s">
        <v>28</v>
      </c>
      <c r="C7" s="11"/>
      <c r="D7" s="11"/>
      <c r="E7" s="11"/>
      <c r="F7" s="11"/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spans="1:12" ht="17.25" customHeight="1" x14ac:dyDescent="0.25">
      <c r="A8" s="7"/>
      <c r="B8" s="25" t="s">
        <v>33</v>
      </c>
      <c r="C8" s="11"/>
      <c r="D8" s="11"/>
      <c r="E8" s="11"/>
      <c r="F8" s="11"/>
      <c r="G8" s="2"/>
      <c r="H8" s="2"/>
      <c r="I8" s="2"/>
      <c r="J8" s="2"/>
      <c r="K8" s="2"/>
      <c r="L8" s="2"/>
    </row>
    <row r="9" spans="1:12" ht="15.75" x14ac:dyDescent="0.25">
      <c r="A9" s="17" t="s">
        <v>4</v>
      </c>
      <c r="B9" s="26" t="s">
        <v>5</v>
      </c>
      <c r="C9" s="12"/>
      <c r="D9" s="12"/>
      <c r="E9" s="12"/>
      <c r="F9" s="12"/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spans="1:12" ht="173.25" x14ac:dyDescent="0.25">
      <c r="A10" s="10" t="s">
        <v>6</v>
      </c>
      <c r="B10" s="22" t="s">
        <v>29</v>
      </c>
      <c r="C10" s="5"/>
      <c r="D10" s="5"/>
      <c r="E10" s="5"/>
      <c r="F10" s="5"/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spans="1:12" ht="15.75" x14ac:dyDescent="0.25">
      <c r="A11" s="7"/>
      <c r="B11" s="25" t="s">
        <v>33</v>
      </c>
      <c r="C11" s="6"/>
      <c r="D11" s="6"/>
      <c r="E11" s="6"/>
      <c r="F11" s="6"/>
      <c r="G11" s="2"/>
      <c r="H11" s="2"/>
      <c r="I11" s="2"/>
      <c r="J11" s="2"/>
      <c r="K11" s="2"/>
      <c r="L11" s="2"/>
    </row>
    <row r="12" spans="1:12" ht="15.75" x14ac:dyDescent="0.25">
      <c r="A12" s="17" t="s">
        <v>7</v>
      </c>
      <c r="B12" s="26" t="s">
        <v>5</v>
      </c>
      <c r="C12" s="5"/>
      <c r="D12" s="5"/>
      <c r="E12" s="5"/>
      <c r="F12" s="5"/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spans="1:12" ht="126" x14ac:dyDescent="0.25">
      <c r="A13" s="16" t="s">
        <v>8</v>
      </c>
      <c r="B13" s="22" t="s">
        <v>30</v>
      </c>
      <c r="C13" s="5"/>
      <c r="D13" s="5"/>
      <c r="E13" s="5"/>
      <c r="F13" s="5"/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spans="1:12" ht="15.75" x14ac:dyDescent="0.25">
      <c r="A14" s="8"/>
      <c r="B14" s="25" t="s">
        <v>33</v>
      </c>
      <c r="C14" s="6"/>
      <c r="D14" s="6"/>
      <c r="E14" s="6"/>
      <c r="F14" s="6"/>
      <c r="G14" s="2"/>
      <c r="H14" s="2"/>
      <c r="I14" s="2"/>
      <c r="J14" s="2"/>
      <c r="K14" s="2"/>
      <c r="L14" s="2"/>
    </row>
    <row r="15" spans="1:12" ht="15.75" x14ac:dyDescent="0.25">
      <c r="A15" s="17" t="s">
        <v>9</v>
      </c>
      <c r="B15" s="26" t="s">
        <v>5</v>
      </c>
      <c r="C15" s="12"/>
      <c r="D15" s="12"/>
      <c r="E15" s="12"/>
      <c r="F15" s="12"/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spans="1:12" ht="94.5" x14ac:dyDescent="0.25">
      <c r="A16" s="16" t="s">
        <v>10</v>
      </c>
      <c r="B16" s="22" t="s">
        <v>31</v>
      </c>
      <c r="C16" s="5"/>
      <c r="D16" s="5"/>
      <c r="E16" s="5"/>
      <c r="F16" s="5"/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spans="1:12" ht="15.75" x14ac:dyDescent="0.25">
      <c r="A17" s="8"/>
      <c r="B17" s="25" t="s">
        <v>33</v>
      </c>
      <c r="C17" s="6"/>
      <c r="D17" s="6"/>
      <c r="E17" s="6"/>
      <c r="F17" s="6"/>
      <c r="G17" s="2"/>
      <c r="H17" s="2"/>
      <c r="I17" s="2"/>
      <c r="J17" s="2"/>
      <c r="K17" s="2"/>
      <c r="L17" s="2"/>
    </row>
    <row r="18" spans="1:12" ht="15.75" x14ac:dyDescent="0.25">
      <c r="A18" s="17" t="s">
        <v>11</v>
      </c>
      <c r="B18" s="26" t="s">
        <v>5</v>
      </c>
      <c r="C18" s="12"/>
      <c r="D18" s="12"/>
      <c r="E18" s="12"/>
      <c r="F18" s="12"/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spans="1:12" ht="267.75" x14ac:dyDescent="0.25">
      <c r="A19" s="10" t="s">
        <v>12</v>
      </c>
      <c r="B19" s="25" t="s">
        <v>73</v>
      </c>
      <c r="C19" s="4"/>
      <c r="D19" s="4"/>
      <c r="E19" s="4"/>
      <c r="F19" s="4"/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spans="1:12" ht="15.75" x14ac:dyDescent="0.25">
      <c r="A20" s="7"/>
      <c r="B20" s="25" t="s">
        <v>33</v>
      </c>
      <c r="C20" s="6"/>
      <c r="D20" s="6"/>
      <c r="E20" s="6"/>
      <c r="F20" s="6"/>
      <c r="G20" s="2"/>
      <c r="H20" s="2"/>
      <c r="I20" s="2"/>
      <c r="J20" s="2"/>
      <c r="K20" s="2"/>
      <c r="L20" s="2"/>
    </row>
    <row r="21" spans="1:12" ht="15.75" x14ac:dyDescent="0.25">
      <c r="A21" s="17" t="s">
        <v>13</v>
      </c>
      <c r="B21" s="26" t="s">
        <v>5</v>
      </c>
      <c r="C21" s="12"/>
      <c r="D21" s="12"/>
      <c r="E21" s="12"/>
      <c r="F21" s="12"/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</row>
    <row r="22" spans="1:12" ht="173.25" x14ac:dyDescent="0.25">
      <c r="A22" s="1" t="s">
        <v>14</v>
      </c>
      <c r="B22" s="22" t="s">
        <v>32</v>
      </c>
      <c r="C22" s="5"/>
      <c r="D22" s="5"/>
      <c r="E22" s="5"/>
      <c r="F22" s="5"/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</row>
    <row r="23" spans="1:12" ht="15.75" x14ac:dyDescent="0.25">
      <c r="A23" s="7"/>
      <c r="B23" s="25" t="s">
        <v>33</v>
      </c>
      <c r="C23" s="6"/>
      <c r="D23" s="6"/>
      <c r="E23" s="6"/>
      <c r="F23" s="6"/>
      <c r="G23" s="2"/>
      <c r="H23" s="2"/>
      <c r="I23" s="2"/>
      <c r="J23" s="2"/>
      <c r="K23" s="2"/>
      <c r="L23" s="2"/>
    </row>
    <row r="24" spans="1:12" ht="15.75" x14ac:dyDescent="0.25">
      <c r="A24" s="3" t="s">
        <v>15</v>
      </c>
      <c r="B24" s="26" t="s">
        <v>5</v>
      </c>
      <c r="C24" s="12"/>
      <c r="D24" s="12"/>
      <c r="E24" s="12"/>
      <c r="F24" s="12"/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</row>
    <row r="25" spans="1:12" ht="63" x14ac:dyDescent="0.25">
      <c r="A25" s="1" t="s">
        <v>63</v>
      </c>
      <c r="B25" s="22" t="s">
        <v>69</v>
      </c>
      <c r="C25" s="5"/>
      <c r="D25" s="5"/>
      <c r="E25" s="5"/>
      <c r="F25" s="5"/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</row>
    <row r="26" spans="1:12" ht="15.75" x14ac:dyDescent="0.25">
      <c r="A26" s="7"/>
      <c r="B26" s="25" t="s">
        <v>33</v>
      </c>
      <c r="C26" s="6"/>
      <c r="D26" s="6"/>
      <c r="E26" s="6"/>
      <c r="F26" s="6"/>
      <c r="G26" s="2"/>
      <c r="H26" s="2"/>
      <c r="I26" s="2"/>
      <c r="J26" s="2"/>
      <c r="K26" s="2"/>
      <c r="L26" s="2"/>
    </row>
    <row r="27" spans="1:12" ht="15.75" x14ac:dyDescent="0.25">
      <c r="A27" s="3" t="s">
        <v>64</v>
      </c>
      <c r="B27" s="26" t="s">
        <v>5</v>
      </c>
      <c r="C27" s="12"/>
      <c r="D27" s="12"/>
      <c r="E27" s="12"/>
      <c r="F27" s="12"/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</row>
  </sheetData>
  <mergeCells count="6">
    <mergeCell ref="C5:F5"/>
    <mergeCell ref="A2:L2"/>
    <mergeCell ref="A3:A4"/>
    <mergeCell ref="B3:B4"/>
    <mergeCell ref="C3:F3"/>
    <mergeCell ref="G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view="pageBreakPreview" topLeftCell="A22" zoomScale="60" zoomScaleNormal="100" workbookViewId="0">
      <selection activeCell="B11" sqref="B11"/>
    </sheetView>
  </sheetViews>
  <sheetFormatPr defaultRowHeight="15" x14ac:dyDescent="0.25"/>
  <cols>
    <col min="1" max="1" width="7.7109375" customWidth="1"/>
    <col min="2" max="2" width="52.7109375" customWidth="1"/>
    <col min="3" max="3" width="12" customWidth="1"/>
    <col min="4" max="4" width="12.42578125" customWidth="1"/>
    <col min="5" max="5" width="13" customWidth="1"/>
    <col min="6" max="6" width="10.5703125" customWidth="1"/>
    <col min="7" max="7" width="66" customWidth="1"/>
  </cols>
  <sheetData>
    <row r="1" spans="1:7" ht="16.5" customHeight="1" x14ac:dyDescent="0.3">
      <c r="G1" s="20" t="s">
        <v>74</v>
      </c>
    </row>
    <row r="2" spans="1:7" ht="66.75" customHeight="1" x14ac:dyDescent="0.25">
      <c r="A2" s="111" t="s">
        <v>75</v>
      </c>
      <c r="B2" s="112"/>
      <c r="C2" s="112"/>
      <c r="D2" s="112"/>
      <c r="E2" s="112"/>
      <c r="F2" s="112"/>
      <c r="G2" s="112"/>
    </row>
    <row r="3" spans="1:7" ht="30.75" customHeight="1" x14ac:dyDescent="0.25">
      <c r="A3" s="114" t="s">
        <v>16</v>
      </c>
      <c r="B3" s="115" t="s">
        <v>17</v>
      </c>
      <c r="C3" s="117" t="s">
        <v>44</v>
      </c>
      <c r="D3" s="117"/>
      <c r="E3" s="117"/>
      <c r="F3" s="117"/>
      <c r="G3" s="27" t="s">
        <v>18</v>
      </c>
    </row>
    <row r="4" spans="1:7" ht="31.5" x14ac:dyDescent="0.25">
      <c r="A4" s="114"/>
      <c r="B4" s="116"/>
      <c r="C4" s="14" t="s">
        <v>45</v>
      </c>
      <c r="D4" s="14" t="s">
        <v>49</v>
      </c>
      <c r="E4" s="14" t="s">
        <v>46</v>
      </c>
      <c r="F4" s="14" t="s">
        <v>47</v>
      </c>
      <c r="G4" s="15" t="s">
        <v>76</v>
      </c>
    </row>
    <row r="5" spans="1:7" ht="15.75" x14ac:dyDescent="0.25">
      <c r="A5" s="3">
        <v>1</v>
      </c>
      <c r="B5" s="21">
        <v>2</v>
      </c>
      <c r="C5" s="108">
        <v>3</v>
      </c>
      <c r="D5" s="109"/>
      <c r="E5" s="109"/>
      <c r="F5" s="110"/>
      <c r="G5" s="3">
        <v>4</v>
      </c>
    </row>
    <row r="6" spans="1:7" ht="23.25" customHeight="1" x14ac:dyDescent="0.25">
      <c r="A6" s="123"/>
      <c r="B6" s="24" t="s">
        <v>26</v>
      </c>
      <c r="C6" s="9"/>
      <c r="D6" s="9"/>
      <c r="E6" s="9"/>
      <c r="F6" s="9"/>
      <c r="G6" s="28">
        <v>0</v>
      </c>
    </row>
    <row r="7" spans="1:7" ht="86.25" customHeight="1" x14ac:dyDescent="0.25">
      <c r="A7" s="124"/>
      <c r="B7" s="25" t="s">
        <v>70</v>
      </c>
      <c r="C7" s="9"/>
      <c r="D7" s="9"/>
      <c r="E7" s="9"/>
      <c r="F7" s="9"/>
      <c r="G7" s="28">
        <v>0</v>
      </c>
    </row>
    <row r="8" spans="1:7" ht="95.25" customHeight="1" x14ac:dyDescent="0.25">
      <c r="A8" s="125"/>
      <c r="B8" s="25" t="s">
        <v>71</v>
      </c>
      <c r="C8" s="9"/>
      <c r="D8" s="9"/>
      <c r="E8" s="9"/>
      <c r="F8" s="9"/>
      <c r="G8" s="28">
        <v>0</v>
      </c>
    </row>
    <row r="9" spans="1:7" ht="211.5" customHeight="1" x14ac:dyDescent="0.25">
      <c r="A9" s="10" t="s">
        <v>3</v>
      </c>
      <c r="B9" s="23" t="s">
        <v>28</v>
      </c>
      <c r="C9" s="11"/>
      <c r="D9" s="11"/>
      <c r="E9" s="11"/>
      <c r="F9" s="11"/>
      <c r="G9" s="28">
        <v>0</v>
      </c>
    </row>
    <row r="10" spans="1:7" ht="83.25" customHeight="1" x14ac:dyDescent="0.25">
      <c r="A10" s="119" t="s">
        <v>4</v>
      </c>
      <c r="B10" s="25" t="s">
        <v>70</v>
      </c>
      <c r="C10" s="11"/>
      <c r="D10" s="11"/>
      <c r="E10" s="11"/>
      <c r="F10" s="11"/>
      <c r="G10" s="28">
        <v>0</v>
      </c>
    </row>
    <row r="11" spans="1:7" ht="94.5" x14ac:dyDescent="0.25">
      <c r="A11" s="120"/>
      <c r="B11" s="25" t="s">
        <v>71</v>
      </c>
      <c r="C11" s="12"/>
      <c r="D11" s="12"/>
      <c r="E11" s="12"/>
      <c r="F11" s="12"/>
      <c r="G11" s="28">
        <v>0</v>
      </c>
    </row>
    <row r="12" spans="1:7" ht="173.25" x14ac:dyDescent="0.25">
      <c r="A12" s="10" t="s">
        <v>6</v>
      </c>
      <c r="B12" s="22" t="s">
        <v>29</v>
      </c>
      <c r="C12" s="5"/>
      <c r="D12" s="5"/>
      <c r="E12" s="5"/>
      <c r="F12" s="5"/>
      <c r="G12" s="28">
        <v>0</v>
      </c>
    </row>
    <row r="13" spans="1:7" ht="94.5" x14ac:dyDescent="0.25">
      <c r="A13" s="119" t="s">
        <v>7</v>
      </c>
      <c r="B13" s="25" t="s">
        <v>70</v>
      </c>
      <c r="C13" s="6"/>
      <c r="D13" s="6"/>
      <c r="E13" s="6"/>
      <c r="F13" s="6"/>
      <c r="G13" s="28">
        <v>0</v>
      </c>
    </row>
    <row r="14" spans="1:7" ht="94.5" x14ac:dyDescent="0.25">
      <c r="A14" s="120"/>
      <c r="B14" s="25" t="s">
        <v>71</v>
      </c>
      <c r="C14" s="5"/>
      <c r="D14" s="5"/>
      <c r="E14" s="5"/>
      <c r="F14" s="5"/>
      <c r="G14" s="28">
        <v>0</v>
      </c>
    </row>
    <row r="15" spans="1:7" ht="126" x14ac:dyDescent="0.25">
      <c r="A15" s="16" t="s">
        <v>8</v>
      </c>
      <c r="B15" s="22" t="s">
        <v>30</v>
      </c>
      <c r="C15" s="5"/>
      <c r="D15" s="5"/>
      <c r="E15" s="5"/>
      <c r="F15" s="5"/>
      <c r="G15" s="28">
        <v>0</v>
      </c>
    </row>
    <row r="16" spans="1:7" ht="94.5" x14ac:dyDescent="0.25">
      <c r="A16" s="119" t="s">
        <v>9</v>
      </c>
      <c r="B16" s="25" t="s">
        <v>70</v>
      </c>
      <c r="C16" s="6"/>
      <c r="D16" s="6"/>
      <c r="E16" s="6"/>
      <c r="F16" s="6"/>
      <c r="G16" s="28">
        <v>0</v>
      </c>
    </row>
    <row r="17" spans="1:7" ht="94.5" x14ac:dyDescent="0.25">
      <c r="A17" s="120"/>
      <c r="B17" s="25" t="s">
        <v>71</v>
      </c>
      <c r="C17" s="12"/>
      <c r="D17" s="12"/>
      <c r="E17" s="12"/>
      <c r="F17" s="12"/>
      <c r="G17" s="28">
        <v>0</v>
      </c>
    </row>
    <row r="18" spans="1:7" ht="94.5" x14ac:dyDescent="0.25">
      <c r="A18" s="16" t="s">
        <v>10</v>
      </c>
      <c r="B18" s="22" t="s">
        <v>31</v>
      </c>
      <c r="C18" s="5"/>
      <c r="D18" s="5"/>
      <c r="E18" s="5"/>
      <c r="F18" s="5"/>
      <c r="G18" s="28">
        <v>0</v>
      </c>
    </row>
    <row r="19" spans="1:7" ht="94.5" x14ac:dyDescent="0.25">
      <c r="A19" s="119" t="s">
        <v>11</v>
      </c>
      <c r="B19" s="25" t="s">
        <v>70</v>
      </c>
      <c r="C19" s="6"/>
      <c r="D19" s="6"/>
      <c r="E19" s="6"/>
      <c r="F19" s="6"/>
      <c r="G19" s="28">
        <v>0</v>
      </c>
    </row>
    <row r="20" spans="1:7" ht="94.5" x14ac:dyDescent="0.25">
      <c r="A20" s="120"/>
      <c r="B20" s="25" t="s">
        <v>71</v>
      </c>
      <c r="C20" s="12"/>
      <c r="D20" s="12"/>
      <c r="E20" s="12"/>
      <c r="F20" s="12"/>
      <c r="G20" s="28">
        <v>0</v>
      </c>
    </row>
    <row r="21" spans="1:7" ht="267.75" x14ac:dyDescent="0.25">
      <c r="A21" s="10" t="s">
        <v>12</v>
      </c>
      <c r="B21" s="25" t="s">
        <v>73</v>
      </c>
      <c r="C21" s="4"/>
      <c r="D21" s="4"/>
      <c r="E21" s="4"/>
      <c r="F21" s="4"/>
      <c r="G21" s="28">
        <v>0</v>
      </c>
    </row>
    <row r="22" spans="1:7" ht="94.5" x14ac:dyDescent="0.25">
      <c r="A22" s="119" t="s">
        <v>13</v>
      </c>
      <c r="B22" s="25" t="s">
        <v>70</v>
      </c>
      <c r="C22" s="6"/>
      <c r="D22" s="6"/>
      <c r="E22" s="6"/>
      <c r="F22" s="6"/>
      <c r="G22" s="28">
        <v>0</v>
      </c>
    </row>
    <row r="23" spans="1:7" ht="94.5" x14ac:dyDescent="0.25">
      <c r="A23" s="120"/>
      <c r="B23" s="25" t="s">
        <v>71</v>
      </c>
      <c r="C23" s="12"/>
      <c r="D23" s="12"/>
      <c r="E23" s="12"/>
      <c r="F23" s="12"/>
      <c r="G23" s="28">
        <v>0</v>
      </c>
    </row>
    <row r="24" spans="1:7" ht="173.25" x14ac:dyDescent="0.25">
      <c r="A24" s="1" t="s">
        <v>14</v>
      </c>
      <c r="B24" s="22" t="s">
        <v>32</v>
      </c>
      <c r="C24" s="5"/>
      <c r="D24" s="5"/>
      <c r="E24" s="5"/>
      <c r="F24" s="5"/>
      <c r="G24" s="28">
        <v>0</v>
      </c>
    </row>
    <row r="25" spans="1:7" ht="94.5" x14ac:dyDescent="0.25">
      <c r="A25" s="119" t="s">
        <v>15</v>
      </c>
      <c r="B25" s="25" t="s">
        <v>70</v>
      </c>
      <c r="C25" s="6"/>
      <c r="D25" s="6"/>
      <c r="E25" s="6"/>
      <c r="F25" s="6"/>
      <c r="G25" s="28">
        <v>0</v>
      </c>
    </row>
    <row r="26" spans="1:7" ht="94.5" x14ac:dyDescent="0.25">
      <c r="A26" s="120"/>
      <c r="B26" s="25" t="s">
        <v>71</v>
      </c>
      <c r="C26" s="12"/>
      <c r="D26" s="12"/>
      <c r="E26" s="12"/>
      <c r="F26" s="12"/>
      <c r="G26" s="28">
        <v>0</v>
      </c>
    </row>
    <row r="27" spans="1:7" ht="63" x14ac:dyDescent="0.25">
      <c r="A27" s="1" t="s">
        <v>63</v>
      </c>
      <c r="B27" s="22" t="s">
        <v>69</v>
      </c>
      <c r="C27" s="5"/>
      <c r="D27" s="5"/>
      <c r="E27" s="5"/>
      <c r="F27" s="5"/>
      <c r="G27" s="28">
        <v>0</v>
      </c>
    </row>
    <row r="28" spans="1:7" ht="94.5" x14ac:dyDescent="0.25">
      <c r="A28" s="119" t="s">
        <v>64</v>
      </c>
      <c r="B28" s="25" t="s">
        <v>70</v>
      </c>
      <c r="C28" s="6"/>
      <c r="D28" s="6"/>
      <c r="E28" s="6"/>
      <c r="F28" s="6"/>
      <c r="G28" s="28">
        <v>0</v>
      </c>
    </row>
    <row r="29" spans="1:7" ht="94.5" x14ac:dyDescent="0.25">
      <c r="A29" s="120"/>
      <c r="B29" s="25" t="s">
        <v>71</v>
      </c>
      <c r="C29" s="12"/>
      <c r="D29" s="12"/>
      <c r="E29" s="12"/>
      <c r="F29" s="12"/>
      <c r="G29" s="28">
        <v>0</v>
      </c>
    </row>
    <row r="30" spans="1:7" ht="33.75" customHeight="1" x14ac:dyDescent="0.25">
      <c r="B30" s="121" t="s">
        <v>77</v>
      </c>
      <c r="C30" s="122"/>
      <c r="D30" s="122"/>
      <c r="E30" s="122"/>
      <c r="F30" s="122"/>
      <c r="G30" s="122"/>
    </row>
  </sheetData>
  <mergeCells count="14">
    <mergeCell ref="A2:G2"/>
    <mergeCell ref="A3:A4"/>
    <mergeCell ref="B3:B4"/>
    <mergeCell ref="C3:F3"/>
    <mergeCell ref="C5:F5"/>
    <mergeCell ref="A25:A26"/>
    <mergeCell ref="A28:A29"/>
    <mergeCell ref="B30:G30"/>
    <mergeCell ref="A6:A8"/>
    <mergeCell ref="A10:A11"/>
    <mergeCell ref="A13:A14"/>
    <mergeCell ref="A16:A17"/>
    <mergeCell ref="A19:A20"/>
    <mergeCell ref="A22:A23"/>
  </mergeCells>
  <pageMargins left="0.7" right="0.7" top="0.75" bottom="0.75" header="0.3" footer="0.3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opLeftCell="B34" zoomScale="80" zoomScaleNormal="80" workbookViewId="0">
      <selection activeCell="J16" sqref="J16"/>
    </sheetView>
  </sheetViews>
  <sheetFormatPr defaultRowHeight="15" x14ac:dyDescent="0.25"/>
  <cols>
    <col min="1" max="1" width="20.28515625" hidden="1" customWidth="1"/>
    <col min="2" max="2" width="8.140625" customWidth="1"/>
    <col min="3" max="3" width="33.5703125" customWidth="1"/>
    <col min="4" max="6" width="20.28515625" customWidth="1"/>
    <col min="7" max="7" width="18.28515625" customWidth="1"/>
    <col min="8" max="8" width="17.42578125" customWidth="1"/>
    <col min="9" max="9" width="18.85546875" customWidth="1"/>
  </cols>
  <sheetData>
    <row r="1" spans="2:15" ht="99.75" customHeight="1" x14ac:dyDescent="0.25">
      <c r="F1" s="129" t="s">
        <v>130</v>
      </c>
      <c r="G1" s="129"/>
      <c r="H1" s="129"/>
      <c r="I1" s="129"/>
    </row>
    <row r="3" spans="2:15" ht="58.5" customHeight="1" x14ac:dyDescent="0.25">
      <c r="B3" s="145" t="s">
        <v>120</v>
      </c>
      <c r="C3" s="145"/>
      <c r="D3" s="145"/>
      <c r="E3" s="145"/>
      <c r="F3" s="145"/>
      <c r="G3" s="145"/>
      <c r="H3" s="145"/>
      <c r="I3" s="145"/>
    </row>
    <row r="4" spans="2:15" ht="18.75" customHeight="1" x14ac:dyDescent="0.25">
      <c r="I4" s="54" t="s">
        <v>121</v>
      </c>
      <c r="J4" s="53"/>
      <c r="K4" s="53"/>
      <c r="L4" s="53"/>
      <c r="M4" s="53"/>
      <c r="N4" s="53"/>
      <c r="O4" s="53"/>
    </row>
    <row r="6" spans="2:15" ht="54" customHeight="1" x14ac:dyDescent="0.25">
      <c r="B6" s="146" t="s">
        <v>43</v>
      </c>
      <c r="C6" s="146"/>
      <c r="D6" s="146"/>
      <c r="E6" s="146"/>
      <c r="F6" s="146"/>
      <c r="G6" s="146"/>
      <c r="H6" s="146"/>
      <c r="I6" s="146"/>
    </row>
    <row r="8" spans="2:15" ht="19.5" customHeight="1" x14ac:dyDescent="0.25">
      <c r="B8" s="46" t="s">
        <v>125</v>
      </c>
      <c r="C8" s="46" t="s">
        <v>34</v>
      </c>
      <c r="D8" s="74" t="s">
        <v>19</v>
      </c>
      <c r="E8" s="74" t="s">
        <v>20</v>
      </c>
      <c r="F8" s="74" t="s">
        <v>21</v>
      </c>
      <c r="G8" s="74" t="s">
        <v>22</v>
      </c>
      <c r="H8" s="74" t="s">
        <v>23</v>
      </c>
      <c r="I8" s="74" t="s">
        <v>124</v>
      </c>
    </row>
    <row r="9" spans="2:15" ht="21" customHeight="1" x14ac:dyDescent="0.25">
      <c r="B9" s="126" t="s">
        <v>4</v>
      </c>
      <c r="C9" s="130" t="s">
        <v>123</v>
      </c>
      <c r="D9" s="131"/>
      <c r="E9" s="131"/>
      <c r="F9" s="131"/>
      <c r="G9" s="131"/>
      <c r="H9" s="131"/>
      <c r="I9" s="132"/>
    </row>
    <row r="10" spans="2:15" ht="30" x14ac:dyDescent="0.25">
      <c r="B10" s="127"/>
      <c r="C10" s="55" t="s">
        <v>35</v>
      </c>
      <c r="D10" s="84">
        <v>0</v>
      </c>
      <c r="E10" s="84">
        <v>0</v>
      </c>
      <c r="F10" s="84">
        <v>0</v>
      </c>
      <c r="G10" s="84">
        <v>1</v>
      </c>
      <c r="H10" s="84">
        <v>0</v>
      </c>
      <c r="I10" s="84">
        <f>SUM(D10:H10)</f>
        <v>1</v>
      </c>
    </row>
    <row r="11" spans="2:15" ht="21.75" customHeight="1" x14ac:dyDescent="0.25">
      <c r="B11" s="127"/>
      <c r="C11" s="56" t="s">
        <v>36</v>
      </c>
      <c r="D11" s="84">
        <v>17</v>
      </c>
      <c r="E11" s="84">
        <v>35</v>
      </c>
      <c r="F11" s="84">
        <v>63</v>
      </c>
      <c r="G11" s="84">
        <v>17</v>
      </c>
      <c r="H11" s="84">
        <v>27</v>
      </c>
      <c r="I11" s="84">
        <f>SUM(D11:H11)</f>
        <v>159</v>
      </c>
    </row>
    <row r="12" spans="2:15" ht="30" x14ac:dyDescent="0.25">
      <c r="B12" s="127"/>
      <c r="C12" s="55" t="s">
        <v>37</v>
      </c>
      <c r="D12" s="84">
        <v>5</v>
      </c>
      <c r="E12" s="84">
        <v>8</v>
      </c>
      <c r="F12" s="84">
        <v>1</v>
      </c>
      <c r="G12" s="84">
        <v>6</v>
      </c>
      <c r="H12" s="84">
        <v>29</v>
      </c>
      <c r="I12" s="84">
        <f t="shared" ref="I12:I13" si="0">SUM(D12:H12)</f>
        <v>49</v>
      </c>
    </row>
    <row r="13" spans="2:15" ht="36.75" customHeight="1" x14ac:dyDescent="0.25">
      <c r="B13" s="128"/>
      <c r="C13" s="55" t="s">
        <v>38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f t="shared" si="0"/>
        <v>0</v>
      </c>
    </row>
    <row r="14" spans="2:15" ht="23.25" customHeight="1" x14ac:dyDescent="0.25">
      <c r="B14" s="126" t="s">
        <v>126</v>
      </c>
      <c r="C14" s="130" t="s">
        <v>122</v>
      </c>
      <c r="D14" s="131"/>
      <c r="E14" s="131"/>
      <c r="F14" s="131"/>
      <c r="G14" s="131"/>
      <c r="H14" s="131"/>
      <c r="I14" s="132"/>
    </row>
    <row r="15" spans="2:15" ht="33" customHeight="1" x14ac:dyDescent="0.25">
      <c r="B15" s="127"/>
      <c r="C15" s="55" t="s">
        <v>35</v>
      </c>
      <c r="D15" s="84">
        <v>0</v>
      </c>
      <c r="E15" s="84">
        <v>0</v>
      </c>
      <c r="F15" s="84">
        <v>0</v>
      </c>
      <c r="G15" s="84">
        <v>1</v>
      </c>
      <c r="H15" s="84">
        <v>0</v>
      </c>
      <c r="I15" s="83">
        <f>D15+E15+F15+G15+H15</f>
        <v>1</v>
      </c>
    </row>
    <row r="16" spans="2:15" ht="30" customHeight="1" x14ac:dyDescent="0.25">
      <c r="B16" s="127"/>
      <c r="C16" s="56" t="s">
        <v>36</v>
      </c>
      <c r="D16" s="84">
        <v>32</v>
      </c>
      <c r="E16" s="84">
        <v>47</v>
      </c>
      <c r="F16" s="84">
        <v>70</v>
      </c>
      <c r="G16" s="84">
        <v>21</v>
      </c>
      <c r="H16" s="84">
        <v>27</v>
      </c>
      <c r="I16" s="83">
        <f t="shared" ref="I16:I18" si="1">D16+E16+F16+G16+H16</f>
        <v>197</v>
      </c>
    </row>
    <row r="17" spans="1:9" ht="30" x14ac:dyDescent="0.25">
      <c r="B17" s="127"/>
      <c r="C17" s="55" t="s">
        <v>37</v>
      </c>
      <c r="D17" s="84">
        <v>5</v>
      </c>
      <c r="E17" s="84">
        <v>8</v>
      </c>
      <c r="F17" s="84">
        <v>1</v>
      </c>
      <c r="G17" s="84">
        <v>6</v>
      </c>
      <c r="H17" s="84">
        <v>29</v>
      </c>
      <c r="I17" s="83">
        <f t="shared" si="1"/>
        <v>49</v>
      </c>
    </row>
    <row r="18" spans="1:9" ht="30" x14ac:dyDescent="0.25">
      <c r="B18" s="128"/>
      <c r="C18" s="55" t="s">
        <v>38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3">
        <f t="shared" si="1"/>
        <v>0</v>
      </c>
    </row>
    <row r="19" spans="1:9" ht="15.75" x14ac:dyDescent="0.25">
      <c r="B19" s="60"/>
      <c r="C19" s="61"/>
      <c r="D19" s="62"/>
      <c r="E19" s="62"/>
      <c r="F19" s="62"/>
      <c r="G19" s="62"/>
      <c r="H19" s="62"/>
      <c r="I19" s="63"/>
    </row>
    <row r="20" spans="1:9" x14ac:dyDescent="0.25">
      <c r="B20" s="64"/>
      <c r="C20" s="65"/>
      <c r="D20" s="66"/>
      <c r="E20" s="13"/>
      <c r="F20" s="13"/>
      <c r="G20" s="13"/>
      <c r="H20" s="13"/>
      <c r="I20" s="13"/>
    </row>
    <row r="21" spans="1:9" ht="24.75" customHeight="1" x14ac:dyDescent="0.25">
      <c r="B21" s="133" t="s">
        <v>199</v>
      </c>
      <c r="C21" s="133"/>
      <c r="D21" s="133"/>
      <c r="E21" s="133"/>
      <c r="F21" s="133"/>
      <c r="G21" s="133"/>
      <c r="H21" s="133"/>
      <c r="I21" s="133"/>
    </row>
    <row r="22" spans="1:9" ht="15.75" customHeight="1" x14ac:dyDescent="0.25">
      <c r="B22" s="67"/>
      <c r="C22" s="67"/>
      <c r="D22" s="67"/>
      <c r="E22" s="67"/>
      <c r="F22" s="67"/>
      <c r="G22" s="67"/>
      <c r="H22" s="67"/>
      <c r="I22" s="67"/>
    </row>
    <row r="23" spans="1:9" ht="18.75" x14ac:dyDescent="0.25">
      <c r="C23" s="18"/>
      <c r="D23" s="13"/>
      <c r="E23" s="13"/>
      <c r="F23" s="13"/>
      <c r="G23" s="13"/>
      <c r="H23" s="13"/>
      <c r="I23" s="54" t="s">
        <v>127</v>
      </c>
    </row>
    <row r="24" spans="1:9" ht="28.5" customHeight="1" x14ac:dyDescent="0.25">
      <c r="C24" s="18"/>
      <c r="D24" s="13"/>
      <c r="E24" s="13"/>
      <c r="F24" s="13"/>
      <c r="G24" s="13"/>
      <c r="H24" s="13"/>
      <c r="I24" s="13"/>
    </row>
    <row r="25" spans="1:9" ht="74.25" customHeight="1" x14ac:dyDescent="0.25">
      <c r="A25" s="147" t="s">
        <v>200</v>
      </c>
      <c r="B25" s="147"/>
      <c r="C25" s="147"/>
      <c r="D25" s="147"/>
      <c r="E25" s="147"/>
      <c r="F25" s="147"/>
      <c r="G25" s="147"/>
      <c r="H25" s="147"/>
      <c r="I25" s="147"/>
    </row>
    <row r="27" spans="1:9" ht="21" customHeight="1" x14ac:dyDescent="0.25">
      <c r="B27" s="152" t="s">
        <v>34</v>
      </c>
      <c r="C27" s="152"/>
      <c r="D27" s="135" t="s">
        <v>39</v>
      </c>
      <c r="E27" s="136"/>
      <c r="F27" s="136"/>
      <c r="G27" s="136"/>
      <c r="H27" s="136"/>
      <c r="I27" s="137"/>
    </row>
    <row r="28" spans="1:9" ht="19.5" customHeight="1" x14ac:dyDescent="0.25">
      <c r="B28" s="152"/>
      <c r="C28" s="152"/>
      <c r="D28" s="74" t="s">
        <v>19</v>
      </c>
      <c r="E28" s="74" t="s">
        <v>20</v>
      </c>
      <c r="F28" s="74" t="s">
        <v>21</v>
      </c>
      <c r="G28" s="74" t="s">
        <v>22</v>
      </c>
      <c r="H28" s="74" t="s">
        <v>23</v>
      </c>
      <c r="I28" s="74" t="s">
        <v>124</v>
      </c>
    </row>
    <row r="29" spans="1:9" ht="37.5" customHeight="1" x14ac:dyDescent="0.25">
      <c r="B29" s="138" t="s">
        <v>40</v>
      </c>
      <c r="C29" s="138"/>
      <c r="D29" s="84">
        <v>106</v>
      </c>
      <c r="E29" s="84">
        <v>283</v>
      </c>
      <c r="F29" s="84">
        <v>179</v>
      </c>
      <c r="G29" s="84">
        <v>289</v>
      </c>
      <c r="H29" s="85">
        <v>1007</v>
      </c>
      <c r="I29" s="86">
        <f>D29+E29+F29+G29+H29</f>
        <v>1864</v>
      </c>
    </row>
    <row r="30" spans="1:9" ht="38.25" customHeight="1" x14ac:dyDescent="0.25">
      <c r="B30" s="138" t="s">
        <v>41</v>
      </c>
      <c r="C30" s="138"/>
      <c r="D30" s="84">
        <v>30</v>
      </c>
      <c r="E30" s="84">
        <v>9</v>
      </c>
      <c r="F30" s="84">
        <v>11</v>
      </c>
      <c r="G30" s="84">
        <v>0</v>
      </c>
      <c r="H30" s="84">
        <v>8</v>
      </c>
      <c r="I30" s="83">
        <f>D30+E30+F30+G30+H30</f>
        <v>58</v>
      </c>
    </row>
    <row r="31" spans="1:9" ht="25.5" customHeight="1" x14ac:dyDescent="0.25">
      <c r="B31" s="138" t="s">
        <v>27</v>
      </c>
      <c r="C31" s="138"/>
      <c r="D31" s="83">
        <f>D29+D30</f>
        <v>136</v>
      </c>
      <c r="E31" s="83">
        <f t="shared" ref="E31:I31" si="2">E29+E30</f>
        <v>292</v>
      </c>
      <c r="F31" s="83">
        <f t="shared" si="2"/>
        <v>190</v>
      </c>
      <c r="G31" s="83">
        <f t="shared" si="2"/>
        <v>289</v>
      </c>
      <c r="H31" s="86">
        <f t="shared" si="2"/>
        <v>1015</v>
      </c>
      <c r="I31" s="86">
        <f t="shared" si="2"/>
        <v>1922</v>
      </c>
    </row>
    <row r="32" spans="1:9" ht="21" customHeight="1" x14ac:dyDescent="0.25"/>
    <row r="33" spans="1:9" ht="18.75" x14ac:dyDescent="0.25">
      <c r="I33" s="54" t="s">
        <v>128</v>
      </c>
    </row>
    <row r="34" spans="1:9" ht="19.5" customHeight="1" x14ac:dyDescent="0.25"/>
    <row r="35" spans="1:9" ht="64.5" customHeight="1" x14ac:dyDescent="0.25">
      <c r="B35" s="147" t="s">
        <v>201</v>
      </c>
      <c r="C35" s="147"/>
      <c r="D35" s="147"/>
      <c r="E35" s="147"/>
      <c r="F35" s="147"/>
      <c r="G35" s="147"/>
      <c r="H35" s="147"/>
      <c r="I35" s="147"/>
    </row>
    <row r="37" spans="1:9" ht="20.25" customHeight="1" x14ac:dyDescent="0.25">
      <c r="B37" s="134" t="s">
        <v>125</v>
      </c>
      <c r="C37" s="134" t="s">
        <v>34</v>
      </c>
      <c r="D37" s="130" t="s">
        <v>39</v>
      </c>
      <c r="E37" s="131"/>
      <c r="F37" s="131"/>
      <c r="G37" s="131"/>
      <c r="H37" s="131"/>
      <c r="I37" s="132"/>
    </row>
    <row r="38" spans="1:9" ht="21" customHeight="1" x14ac:dyDescent="0.25">
      <c r="B38" s="134"/>
      <c r="C38" s="134"/>
      <c r="D38" s="81" t="s">
        <v>19</v>
      </c>
      <c r="E38" s="81" t="s">
        <v>20</v>
      </c>
      <c r="F38" s="81" t="s">
        <v>21</v>
      </c>
      <c r="G38" s="81" t="s">
        <v>22</v>
      </c>
      <c r="H38" s="81" t="s">
        <v>23</v>
      </c>
      <c r="I38" s="81" t="s">
        <v>124</v>
      </c>
    </row>
    <row r="39" spans="1:9" ht="21.75" customHeight="1" x14ac:dyDescent="0.25">
      <c r="A39" s="57"/>
      <c r="B39" s="58">
        <v>1</v>
      </c>
      <c r="C39" s="58">
        <v>2</v>
      </c>
      <c r="D39" s="59">
        <v>3</v>
      </c>
      <c r="E39" s="59">
        <v>4</v>
      </c>
      <c r="F39" s="59">
        <v>5</v>
      </c>
      <c r="G39" s="59">
        <v>6</v>
      </c>
      <c r="H39" s="59">
        <v>7</v>
      </c>
      <c r="I39" s="59">
        <v>8</v>
      </c>
    </row>
    <row r="40" spans="1:9" ht="37.5" customHeight="1" x14ac:dyDescent="0.25">
      <c r="B40" s="126" t="s">
        <v>4</v>
      </c>
      <c r="C40" s="82" t="s">
        <v>202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3">
        <f>D40+E40+F40+G40+H40</f>
        <v>0</v>
      </c>
    </row>
    <row r="41" spans="1:9" ht="49.5" customHeight="1" x14ac:dyDescent="0.25">
      <c r="B41" s="127"/>
      <c r="C41" s="82" t="s">
        <v>136</v>
      </c>
      <c r="D41" s="84">
        <v>0</v>
      </c>
      <c r="E41" s="84">
        <v>7</v>
      </c>
      <c r="F41" s="84">
        <v>0</v>
      </c>
      <c r="G41" s="84">
        <v>0</v>
      </c>
      <c r="H41" s="83">
        <v>0</v>
      </c>
      <c r="I41" s="83">
        <f>D41+E41+F41+G41+H41</f>
        <v>7</v>
      </c>
    </row>
    <row r="42" spans="1:9" ht="53.25" customHeight="1" x14ac:dyDescent="0.25">
      <c r="B42" s="128"/>
      <c r="C42" s="82" t="s">
        <v>137</v>
      </c>
      <c r="D42" s="84">
        <v>0</v>
      </c>
      <c r="E42" s="84">
        <v>0</v>
      </c>
      <c r="F42" s="84">
        <v>0</v>
      </c>
      <c r="G42" s="84">
        <v>0</v>
      </c>
      <c r="H42" s="83">
        <v>2</v>
      </c>
      <c r="I42" s="83">
        <f>D42+E42+F42+G42+H42</f>
        <v>2</v>
      </c>
    </row>
    <row r="43" spans="1:9" ht="23.25" customHeight="1" x14ac:dyDescent="0.25">
      <c r="B43" s="75">
        <v>1</v>
      </c>
      <c r="C43" s="75">
        <v>2</v>
      </c>
      <c r="D43" s="75">
        <v>3</v>
      </c>
      <c r="E43" s="75">
        <v>4</v>
      </c>
      <c r="F43" s="75">
        <v>5</v>
      </c>
      <c r="G43" s="75">
        <v>6</v>
      </c>
      <c r="H43" s="75">
        <v>7</v>
      </c>
      <c r="I43" s="75">
        <v>8</v>
      </c>
    </row>
    <row r="44" spans="1:9" ht="45" x14ac:dyDescent="0.25">
      <c r="B44" s="126"/>
      <c r="C44" s="55" t="s">
        <v>138</v>
      </c>
      <c r="D44" s="84">
        <v>0</v>
      </c>
      <c r="E44" s="84">
        <v>3</v>
      </c>
      <c r="F44" s="84">
        <v>0</v>
      </c>
      <c r="G44" s="84">
        <v>0</v>
      </c>
      <c r="H44" s="83">
        <v>5</v>
      </c>
      <c r="I44" s="83">
        <f t="shared" ref="I44:I48" si="3">D44+E44+F44+G44+H44</f>
        <v>8</v>
      </c>
    </row>
    <row r="45" spans="1:9" ht="60" x14ac:dyDescent="0.25">
      <c r="B45" s="127"/>
      <c r="C45" s="55" t="s">
        <v>139</v>
      </c>
      <c r="D45" s="84">
        <v>0</v>
      </c>
      <c r="E45" s="84">
        <v>0</v>
      </c>
      <c r="F45" s="84">
        <v>0</v>
      </c>
      <c r="G45" s="84">
        <v>0</v>
      </c>
      <c r="H45" s="83">
        <v>2</v>
      </c>
      <c r="I45" s="83">
        <f t="shared" si="3"/>
        <v>2</v>
      </c>
    </row>
    <row r="46" spans="1:9" ht="30" x14ac:dyDescent="0.25">
      <c r="B46" s="127"/>
      <c r="C46" s="55" t="s">
        <v>140</v>
      </c>
      <c r="D46" s="84">
        <v>0</v>
      </c>
      <c r="E46" s="84">
        <v>0</v>
      </c>
      <c r="F46" s="84">
        <v>0</v>
      </c>
      <c r="G46" s="84">
        <v>0</v>
      </c>
      <c r="H46" s="83">
        <v>0</v>
      </c>
      <c r="I46" s="83">
        <f t="shared" si="3"/>
        <v>0</v>
      </c>
    </row>
    <row r="47" spans="1:9" ht="45" x14ac:dyDescent="0.25">
      <c r="B47" s="127"/>
      <c r="C47" s="55" t="s">
        <v>141</v>
      </c>
      <c r="D47" s="84">
        <v>1</v>
      </c>
      <c r="E47" s="84">
        <v>2</v>
      </c>
      <c r="F47" s="84">
        <v>0</v>
      </c>
      <c r="G47" s="84">
        <v>0</v>
      </c>
      <c r="H47" s="83">
        <v>3</v>
      </c>
      <c r="I47" s="83">
        <f t="shared" si="3"/>
        <v>6</v>
      </c>
    </row>
    <row r="48" spans="1:9" ht="30" x14ac:dyDescent="0.25">
      <c r="B48" s="128"/>
      <c r="C48" s="55" t="s">
        <v>142</v>
      </c>
      <c r="D48" s="84">
        <v>0</v>
      </c>
      <c r="E48" s="84">
        <v>0</v>
      </c>
      <c r="F48" s="84">
        <v>0</v>
      </c>
      <c r="G48" s="84">
        <v>0</v>
      </c>
      <c r="H48" s="83">
        <v>0</v>
      </c>
      <c r="I48" s="83">
        <f t="shared" si="3"/>
        <v>0</v>
      </c>
    </row>
    <row r="49" spans="1:9" ht="22.5" customHeight="1" x14ac:dyDescent="0.25">
      <c r="B49" s="139" t="s">
        <v>27</v>
      </c>
      <c r="C49" s="140"/>
      <c r="D49" s="83">
        <f>D41+D42+D44+D45+D46+D47+D48</f>
        <v>1</v>
      </c>
      <c r="E49" s="83">
        <f t="shared" ref="E49:H49" si="4">E41+E42+E44+E45+E46+E47+E48</f>
        <v>12</v>
      </c>
      <c r="F49" s="83">
        <f t="shared" si="4"/>
        <v>0</v>
      </c>
      <c r="G49" s="83">
        <f t="shared" si="4"/>
        <v>0</v>
      </c>
      <c r="H49" s="83">
        <f t="shared" si="4"/>
        <v>12</v>
      </c>
      <c r="I49" s="83">
        <f>I41+I42+I44+I45+I46+I47+I48</f>
        <v>25</v>
      </c>
    </row>
    <row r="50" spans="1:9" ht="39.75" customHeight="1" x14ac:dyDescent="0.25">
      <c r="A50" s="87"/>
      <c r="B50" s="126" t="s">
        <v>126</v>
      </c>
      <c r="C50" s="82" t="s">
        <v>42</v>
      </c>
      <c r="D50" s="83"/>
      <c r="E50" s="83"/>
      <c r="F50" s="83"/>
      <c r="G50" s="83"/>
      <c r="H50" s="83"/>
      <c r="I50" s="83"/>
    </row>
    <row r="51" spans="1:9" ht="45" x14ac:dyDescent="0.25">
      <c r="A51" s="88"/>
      <c r="B51" s="141"/>
      <c r="C51" s="82" t="s">
        <v>136</v>
      </c>
      <c r="D51" s="84">
        <v>5</v>
      </c>
      <c r="E51" s="84">
        <v>1</v>
      </c>
      <c r="F51" s="84">
        <v>0</v>
      </c>
      <c r="G51" s="84">
        <v>0</v>
      </c>
      <c r="H51" s="84">
        <v>0</v>
      </c>
      <c r="I51" s="83">
        <f>D51+E51+F51+G51+H51</f>
        <v>6</v>
      </c>
    </row>
    <row r="52" spans="1:9" ht="45" x14ac:dyDescent="0.25">
      <c r="A52" s="88"/>
      <c r="B52" s="141"/>
      <c r="C52" s="82" t="s">
        <v>137</v>
      </c>
      <c r="D52" s="84">
        <v>0</v>
      </c>
      <c r="E52" s="84">
        <v>2</v>
      </c>
      <c r="F52" s="84">
        <v>3</v>
      </c>
      <c r="G52" s="84">
        <v>0</v>
      </c>
      <c r="H52" s="84">
        <v>1</v>
      </c>
      <c r="I52" s="83">
        <f>D52+E52+F52+G52+H52</f>
        <v>6</v>
      </c>
    </row>
    <row r="53" spans="1:9" ht="45" x14ac:dyDescent="0.25">
      <c r="A53" s="88"/>
      <c r="B53" s="141"/>
      <c r="C53" s="82" t="s">
        <v>138</v>
      </c>
      <c r="D53" s="84">
        <v>0</v>
      </c>
      <c r="E53" s="84">
        <v>1</v>
      </c>
      <c r="F53" s="84">
        <v>3</v>
      </c>
      <c r="G53" s="84">
        <v>0</v>
      </c>
      <c r="H53" s="84">
        <v>1</v>
      </c>
      <c r="I53" s="83">
        <f t="shared" ref="I53:I57" si="5">D53+E53+F53+G53+H53</f>
        <v>5</v>
      </c>
    </row>
    <row r="54" spans="1:9" ht="60" x14ac:dyDescent="0.25">
      <c r="A54" s="88"/>
      <c r="B54" s="141"/>
      <c r="C54" s="82" t="s">
        <v>139</v>
      </c>
      <c r="D54" s="84">
        <v>2</v>
      </c>
      <c r="E54" s="84">
        <v>0</v>
      </c>
      <c r="F54" s="84">
        <v>0</v>
      </c>
      <c r="G54" s="84">
        <v>0</v>
      </c>
      <c r="H54" s="84">
        <v>0</v>
      </c>
      <c r="I54" s="83">
        <f t="shared" si="5"/>
        <v>2</v>
      </c>
    </row>
    <row r="55" spans="1:9" ht="30" x14ac:dyDescent="0.25">
      <c r="A55" s="88"/>
      <c r="B55" s="141"/>
      <c r="C55" s="82" t="s">
        <v>140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3">
        <f t="shared" si="5"/>
        <v>0</v>
      </c>
    </row>
    <row r="56" spans="1:9" ht="45" x14ac:dyDescent="0.25">
      <c r="A56" s="88"/>
      <c r="B56" s="141"/>
      <c r="C56" s="82" t="s">
        <v>141</v>
      </c>
      <c r="D56" s="84">
        <v>6</v>
      </c>
      <c r="E56" s="84">
        <v>0</v>
      </c>
      <c r="F56" s="84">
        <v>2</v>
      </c>
      <c r="G56" s="84">
        <v>0</v>
      </c>
      <c r="H56" s="84">
        <v>4</v>
      </c>
      <c r="I56" s="83">
        <f t="shared" si="5"/>
        <v>12</v>
      </c>
    </row>
    <row r="57" spans="1:9" ht="30" x14ac:dyDescent="0.25">
      <c r="A57" s="88"/>
      <c r="B57" s="142"/>
      <c r="C57" s="82" t="s">
        <v>142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3">
        <f t="shared" si="5"/>
        <v>0</v>
      </c>
    </row>
    <row r="58" spans="1:9" ht="24.75" customHeight="1" x14ac:dyDescent="0.25">
      <c r="A58" s="89"/>
      <c r="B58" s="143" t="s">
        <v>27</v>
      </c>
      <c r="C58" s="140"/>
      <c r="D58" s="83">
        <f>D51+D52+D53+D54+D55+D56+D57</f>
        <v>13</v>
      </c>
      <c r="E58" s="83">
        <f t="shared" ref="E58:H58" si="6">E51+E52+E53+E54+E55+E56+E57</f>
        <v>4</v>
      </c>
      <c r="F58" s="83">
        <f t="shared" si="6"/>
        <v>8</v>
      </c>
      <c r="G58" s="83">
        <f t="shared" si="6"/>
        <v>0</v>
      </c>
      <c r="H58" s="83">
        <f t="shared" si="6"/>
        <v>6</v>
      </c>
      <c r="I58" s="86">
        <f>I51+I52+I53+I54+I55+I56+I57</f>
        <v>31</v>
      </c>
    </row>
    <row r="59" spans="1:9" ht="26.25" customHeight="1" x14ac:dyDescent="0.25"/>
    <row r="60" spans="1:9" ht="18.75" x14ac:dyDescent="0.25">
      <c r="I60" s="54" t="s">
        <v>129</v>
      </c>
    </row>
    <row r="61" spans="1:9" ht="24.75" customHeight="1" x14ac:dyDescent="0.25"/>
    <row r="62" spans="1:9" ht="36" customHeight="1" x14ac:dyDescent="0.25">
      <c r="B62" s="147" t="s">
        <v>78</v>
      </c>
      <c r="C62" s="147"/>
      <c r="D62" s="147"/>
      <c r="E62" s="147"/>
      <c r="F62" s="147"/>
      <c r="G62" s="147"/>
      <c r="H62" s="147"/>
      <c r="I62" s="147"/>
    </row>
    <row r="64" spans="1:9" ht="30" customHeight="1" x14ac:dyDescent="0.25">
      <c r="B64" s="148" t="s">
        <v>34</v>
      </c>
      <c r="C64" s="149"/>
      <c r="D64" s="130" t="s">
        <v>81</v>
      </c>
      <c r="E64" s="131"/>
      <c r="F64" s="131"/>
      <c r="G64" s="131"/>
      <c r="H64" s="131"/>
      <c r="I64" s="132"/>
    </row>
    <row r="65" spans="2:9" ht="25.5" customHeight="1" x14ac:dyDescent="0.25">
      <c r="B65" s="150"/>
      <c r="C65" s="151"/>
      <c r="D65" s="74" t="s">
        <v>19</v>
      </c>
      <c r="E65" s="74" t="s">
        <v>20</v>
      </c>
      <c r="F65" s="74" t="s">
        <v>21</v>
      </c>
      <c r="G65" s="74" t="s">
        <v>22</v>
      </c>
      <c r="H65" s="74" t="s">
        <v>23</v>
      </c>
      <c r="I65" s="74" t="s">
        <v>124</v>
      </c>
    </row>
    <row r="66" spans="2:9" ht="30" customHeight="1" x14ac:dyDescent="0.25">
      <c r="B66" s="143" t="s">
        <v>79</v>
      </c>
      <c r="C66" s="144"/>
      <c r="D66" s="84">
        <v>24</v>
      </c>
      <c r="E66" s="84">
        <v>2</v>
      </c>
      <c r="F66" s="84">
        <v>6</v>
      </c>
      <c r="G66" s="84">
        <v>5</v>
      </c>
      <c r="H66" s="84">
        <v>33</v>
      </c>
      <c r="I66" s="83">
        <f>D66+E66+F66+G66+H66</f>
        <v>70</v>
      </c>
    </row>
    <row r="67" spans="2:9" ht="30" customHeight="1" x14ac:dyDescent="0.25">
      <c r="B67" s="143" t="s">
        <v>80</v>
      </c>
      <c r="C67" s="144"/>
      <c r="D67" s="84">
        <v>8</v>
      </c>
      <c r="E67" s="84">
        <v>4</v>
      </c>
      <c r="F67" s="84">
        <v>0</v>
      </c>
      <c r="G67" s="84">
        <v>0</v>
      </c>
      <c r="H67" s="84">
        <v>27</v>
      </c>
      <c r="I67" s="83">
        <f t="shared" ref="I67:I68" si="7">D67+E67+F67+G67+H67</f>
        <v>39</v>
      </c>
    </row>
    <row r="68" spans="2:9" ht="25.5" customHeight="1" x14ac:dyDescent="0.25">
      <c r="B68" s="143" t="s">
        <v>27</v>
      </c>
      <c r="C68" s="144"/>
      <c r="D68" s="83">
        <f>D66+D67</f>
        <v>32</v>
      </c>
      <c r="E68" s="83">
        <f t="shared" ref="E68:H68" si="8">E66+E67</f>
        <v>6</v>
      </c>
      <c r="F68" s="83">
        <f t="shared" si="8"/>
        <v>6</v>
      </c>
      <c r="G68" s="83">
        <f t="shared" si="8"/>
        <v>5</v>
      </c>
      <c r="H68" s="83">
        <f t="shared" si="8"/>
        <v>60</v>
      </c>
      <c r="I68" s="83">
        <f t="shared" si="7"/>
        <v>109</v>
      </c>
    </row>
  </sheetData>
  <mergeCells count="29">
    <mergeCell ref="B49:C49"/>
    <mergeCell ref="B50:B57"/>
    <mergeCell ref="B58:C58"/>
    <mergeCell ref="B68:C68"/>
    <mergeCell ref="B3:I3"/>
    <mergeCell ref="B6:I6"/>
    <mergeCell ref="B62:I62"/>
    <mergeCell ref="B64:C65"/>
    <mergeCell ref="B66:C66"/>
    <mergeCell ref="B67:C67"/>
    <mergeCell ref="A25:I25"/>
    <mergeCell ref="B37:B38"/>
    <mergeCell ref="B35:I35"/>
    <mergeCell ref="B27:C28"/>
    <mergeCell ref="B29:C29"/>
    <mergeCell ref="D64:I64"/>
    <mergeCell ref="B40:B42"/>
    <mergeCell ref="B44:B48"/>
    <mergeCell ref="F1:I1"/>
    <mergeCell ref="C9:I9"/>
    <mergeCell ref="C14:I14"/>
    <mergeCell ref="B14:B18"/>
    <mergeCell ref="B9:B13"/>
    <mergeCell ref="B21:I21"/>
    <mergeCell ref="C37:C38"/>
    <mergeCell ref="D37:I37"/>
    <mergeCell ref="D27:I27"/>
    <mergeCell ref="B30:C30"/>
    <mergeCell ref="B31:C31"/>
  </mergeCells>
  <pageMargins left="0.70866141732283472" right="0.70866141732283472" top="0.74803149606299213" bottom="0.74803149606299213" header="0.31496062992125984" footer="0.31496062992125984"/>
  <pageSetup paperSize="9" scale="78" firstPageNumber="13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4 приложение</vt:lpstr>
      <vt:lpstr>4.2 приложение</vt:lpstr>
      <vt:lpstr>4.3 приложение</vt:lpstr>
      <vt:lpstr>4.1 приложение (результаты)</vt:lpstr>
      <vt:lpstr>'4 приложение'!_ftn1</vt:lpstr>
      <vt:lpstr>'4 приложение'!_ftn3</vt:lpstr>
      <vt:lpstr>'4 приложение'!_ftnref1</vt:lpstr>
      <vt:lpstr>'4 приложение'!_ftnref2</vt:lpstr>
      <vt:lpstr>'4 приложение'!_ftnref3</vt:lpstr>
      <vt:lpstr>'4 приложение'!Заголовки_для_печати</vt:lpstr>
      <vt:lpstr>'4 приложение'!Область_печати</vt:lpstr>
      <vt:lpstr>'4.1 приложение (результаты)'!Область_печати</vt:lpstr>
      <vt:lpstr>'4.2 приложение'!Область_печати</vt:lpstr>
      <vt:lpstr>'4.3 приложение'!Область_печати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2024-12-17T13:54:20Z</dcterms:modified>
</cp:coreProperties>
</file>