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3"/>
  </bookViews>
  <sheets>
    <sheet name="9.1 приложение" sheetId="1" r:id="rId1"/>
    <sheet name="9.2 приложение" sheetId="2" r:id="rId2"/>
    <sheet name="9.3+9.4 приложение" sheetId="3" r:id="rId3"/>
    <sheet name="9.5 ПМК" sheetId="4" r:id="rId4"/>
  </sheets>
  <definedNames>
    <definedName name="_GoBack" localSheetId="1">'9.2 приложение'!$A$9</definedName>
    <definedName name="_xlnm._FilterDatabase" localSheetId="0" hidden="1">'9.1 приложение'!$A$21:$M$61</definedName>
    <definedName name="_xlnm._FilterDatabase" localSheetId="1" hidden="1">'9.2 приложение'!$A$9:$K$40</definedName>
    <definedName name="_xlnm._FilterDatabase" localSheetId="3" hidden="1">'9.5 ПМК'!$A$8:$H$8</definedName>
    <definedName name="_xlnm.Print_Titles" localSheetId="0">'9.1 приложение'!$21:$21</definedName>
    <definedName name="_xlnm.Print_Titles" localSheetId="1">'9.2 приложение'!$9:$9</definedName>
    <definedName name="_xlnm.Print_Area" localSheetId="0">'9.1 приложение'!$A$1:$M$61</definedName>
    <definedName name="_xlnm.Print_Area" localSheetId="3">'9.5 ПМК'!$A$1:$H$11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5" i="3" l="1"/>
  <c r="I25" i="3"/>
  <c r="K25" i="3"/>
  <c r="M25" i="3"/>
  <c r="E25" i="3"/>
  <c r="F10" i="4" l="1"/>
  <c r="G10" i="4"/>
  <c r="H9" i="4"/>
  <c r="M61" i="1"/>
  <c r="O24" i="3"/>
  <c r="O25" i="3" s="1"/>
  <c r="O10" i="3"/>
  <c r="O11" i="3" s="1"/>
  <c r="M11" i="3"/>
  <c r="G40" i="2"/>
  <c r="H40" i="2"/>
  <c r="I40" i="2"/>
  <c r="J40" i="2"/>
  <c r="I61" i="1"/>
  <c r="J61" i="1"/>
  <c r="K61" i="1"/>
  <c r="L61" i="1"/>
  <c r="K40" i="2"/>
  <c r="H10" i="4" l="1"/>
</calcChain>
</file>

<file path=xl/sharedStrings.xml><?xml version="1.0" encoding="utf-8"?>
<sst xmlns="http://schemas.openxmlformats.org/spreadsheetml/2006/main" count="444" uniqueCount="171">
  <si>
    <t>№ п/п</t>
  </si>
  <si>
    <t xml:space="preserve">Наименование автотранспорта </t>
  </si>
  <si>
    <t>Планируемое количество автотранспорта по годам приобретения (ед.)</t>
  </si>
  <si>
    <t>всего в 2021-2025 гг.</t>
  </si>
  <si>
    <t>Автомобили для доставки пациентов в медицинские организации, медицинских работников до места жительства пациентов, а также для перевозки биологических материалов для исследований, доставки лекарственных препаратов до жителей отдаленных районов</t>
  </si>
  <si>
    <t>Сводный перечень автотранспорта, планируемого к замене в Смоленской области</t>
  </si>
  <si>
    <t>Таблица 3</t>
  </si>
  <si>
    <t>Таблица 4</t>
  </si>
  <si>
    <t>Сводный перечень автотранспорта, планируемого к приобретению в Смоленской области</t>
  </si>
  <si>
    <t>ИНН</t>
  </si>
  <si>
    <t>Наименование структурного подразделения, использующего транспортное средство</t>
  </si>
  <si>
    <t>Дата выпуска транспортного средства (по ПТС)</t>
  </si>
  <si>
    <t>Транспортное средство подлежит замене в следующем году в расчете от даты выпуска (ед.)</t>
  </si>
  <si>
    <t>Областное государственное бюджетное учреждение здравоохранения «Вяземская центральная районная больница»</t>
  </si>
  <si>
    <t>поликлиника</t>
  </si>
  <si>
    <t>автомобиль для доставки пациентов в медицинские организации, медицинских работников до места жительства пациентов, а также для перевозки биологических материалов для исследований, доставки лекарственных препаратов до жителей отдаленных районов</t>
  </si>
  <si>
    <t>УАЗ-39629</t>
  </si>
  <si>
    <t>УАЗ-396294</t>
  </si>
  <si>
    <t>ГАЗ-31105</t>
  </si>
  <si>
    <t>Областное государственное бюджетное учреждение здравоохранения «Гагаринская центральная районная больница»</t>
  </si>
  <si>
    <t>амбулаторно</t>
  </si>
  <si>
    <t>ГАЗ-3221</t>
  </si>
  <si>
    <t>Областное государственное бюджетное учреждение здравоохранения «Демидовская центральная районная больница»</t>
  </si>
  <si>
    <t>УАЗ-396292</t>
  </si>
  <si>
    <t>Областное государственное бюджетное учреждение здравоохранения «Дорогобужская центральная районная больница»</t>
  </si>
  <si>
    <t>УАЗ-315192</t>
  </si>
  <si>
    <t>Областное государственное бюджетное учреждение здравоохранения «Ельнинская межрайонная больница»</t>
  </si>
  <si>
    <t>ВАЗ 213100</t>
  </si>
  <si>
    <t>ГАЗ-22172</t>
  </si>
  <si>
    <t>Областное государственное бюджетное учреждение здравоохранения «Краснинская центральная районная больница»</t>
  </si>
  <si>
    <t xml:space="preserve">УАЗ-396295   </t>
  </si>
  <si>
    <t>2012 год</t>
  </si>
  <si>
    <t>Областное государственное бюджетное учреждение здравоохранения «Монастырщинская центральная районная больница»</t>
  </si>
  <si>
    <t>Лада-213100</t>
  </si>
  <si>
    <t>Лада-210740</t>
  </si>
  <si>
    <t>Lada 210740</t>
  </si>
  <si>
    <t>Областное государственное бюджетное учреждение здравоохранения «Починковская районная больница»</t>
  </si>
  <si>
    <t>ГАЗ-3102</t>
  </si>
  <si>
    <t>2006 год</t>
  </si>
  <si>
    <t>Областное государственное бюджетное учреждение здравоохранения «Рославльская центральная районная больница»</t>
  </si>
  <si>
    <t>2010 год</t>
  </si>
  <si>
    <t>УАЗ-31512</t>
  </si>
  <si>
    <t>УАЗ-2206</t>
  </si>
  <si>
    <t>Областное государственное бюджетное учреждение здравоохранения «Руднянская центральная районная больница»</t>
  </si>
  <si>
    <t>УАЗ-396295</t>
  </si>
  <si>
    <t>отделение скорой медицинской помощи</t>
  </si>
  <si>
    <t>Областное государственное бюджетное учреждение здравоохранения «Смоленская центральная районная больница»</t>
  </si>
  <si>
    <t>LADA, 212140</t>
  </si>
  <si>
    <t>Областное государственное бюджетное учреждение здравоохранения «Хиславичская центральная районная больница»</t>
  </si>
  <si>
    <t>санитарный УАЗ-396295</t>
  </si>
  <si>
    <t>LADA-210740</t>
  </si>
  <si>
    <t>Областное государственное бюджетное учреждение здравоохранения «Шумячская центральная районная больница»</t>
  </si>
  <si>
    <t>Областное государственное бюджетное учреждение здравоохранения «Ярцевская центральная районная больница»</t>
  </si>
  <si>
    <t>Газ-2752</t>
  </si>
  <si>
    <t>Областное государственное бюджетное учреждение здравоохранения «Консультативно-диагностическая поликлиника № 1»</t>
  </si>
  <si>
    <t>терапевтическое отделение № 1</t>
  </si>
  <si>
    <t>УАЗ-315195</t>
  </si>
  <si>
    <t>Областное государственное бюджетное учреждение здравоохранения «Поликлиника № 2»</t>
  </si>
  <si>
    <t>Областное государственное бюджетное учреждение здравоохранения «Поликлиника № 3»</t>
  </si>
  <si>
    <t>LIFAN 214812</t>
  </si>
  <si>
    <t>Областное государственное бюджетное учреждение здравоохранения «Поликлиника № 4»</t>
  </si>
  <si>
    <t>терапевтическое отделение № 3</t>
  </si>
  <si>
    <t>клинико-диагностическая лаборатория, кабинет оказания неотложной медицинской помощи</t>
  </si>
  <si>
    <t>УАЗ-339629</t>
  </si>
  <si>
    <t>Областное государственное бюджетное учреждение здравоохранения «Поликлиника № 6»</t>
  </si>
  <si>
    <t xml:space="preserve">CEVROLET NIVA 212300-55  </t>
  </si>
  <si>
    <t>Областное государственное бюджетное учреждение здравоохранения «Поликлиника № 8»</t>
  </si>
  <si>
    <t>2007 год</t>
  </si>
  <si>
    <t>Областное государственное бюджетное учреждение здравоохранения «Клинический родильный дом»</t>
  </si>
  <si>
    <t>женская консультация</t>
  </si>
  <si>
    <t>Областное государственное бюджетное учреждение здравоохранения «Детская клиническая больница»</t>
  </si>
  <si>
    <t>поликлинические отделения № 1-7</t>
  </si>
  <si>
    <t>ГАЗ 31105</t>
  </si>
  <si>
    <t>УАЗ 315195</t>
  </si>
  <si>
    <t>2004 год</t>
  </si>
  <si>
    <t>Областное государственное бюджетное учреждение здравоохранения «Ершичская центральная районная больница»</t>
  </si>
  <si>
    <t>Областное государственное автономное учреждение здравоохранения «Вяземская городская стоматологическая поликлиника»</t>
  </si>
  <si>
    <t>KIA ED (Ceed)</t>
  </si>
  <si>
    <t>Областное государственное автономное учреждение здравоохранения «Рославльская межрайонная стоматологическая поликлиника»</t>
  </si>
  <si>
    <t>Chevrolet Niva 212300-55</t>
  </si>
  <si>
    <t>центральная поликлиника</t>
  </si>
  <si>
    <t>Областное государственное автономное учреждение здравоохранения «Смоленская областная клиническая стоматологическая поликлиника»</t>
  </si>
  <si>
    <t>Областное государственное бюджетное учреждение здравоохранения «Детская стоматологическая поликлиника»</t>
  </si>
  <si>
    <t>УАЗ-220695-04</t>
  </si>
  <si>
    <t>Областное государственное автономное учреждение здравоохранения «Стоматологическая поликлиника № 1»</t>
  </si>
  <si>
    <t>Областное государственное автономное учреждение здравоохранения «Стоматологическая поликлиника № 3»</t>
  </si>
  <si>
    <t>УАЗ-421304</t>
  </si>
  <si>
    <t>ИТОГО</t>
  </si>
  <si>
    <t>Перечень транспортных средств, планируемых к замене в медицинских организациях
Смоленской области</t>
  </si>
  <si>
    <t>Перечень транспортных средств, планируемых к приобретению в медицинских организациях
Смоленской области</t>
  </si>
  <si>
    <t>Учреждение (полное наименование)</t>
  </si>
  <si>
    <t>Тип транспортного средства</t>
  </si>
  <si>
    <t>Транспортное средство, планируемое к приобретению в соответствующем году (ед.)</t>
  </si>
  <si>
    <t>Областное государственное бюджетное учреждение здравоохранения «Велижская центральная районная больница»</t>
  </si>
  <si>
    <t>поликлиническое отделение</t>
  </si>
  <si>
    <t>Областное государственное бюджетное учреждение здравоохранения «Кардымовская центральная районная больница»</t>
  </si>
  <si>
    <t>поликлиника, отделение скорой медицинской помощи</t>
  </si>
  <si>
    <t>Областное государственное бюджетное учреждение здравоохранения «Сафоновская центральная районная больница»</t>
  </si>
  <si>
    <t>поликлиника, терапевтический кабинет</t>
  </si>
  <si>
    <t>Всходская ВА</t>
  </si>
  <si>
    <t>поликлиника, терапевтическое отделение</t>
  </si>
  <si>
    <t>Областное государственное бюджетное учреждение здравоохранения «Поликлиника № 7»</t>
  </si>
  <si>
    <t>поликлиника, клинико-диагностическая лаборатория</t>
  </si>
  <si>
    <t>Областное государственное бюджетное учреждение здравоохранения «Детская  клиническая больница»</t>
  </si>
  <si>
    <t>Условия оказания медицинской помощи структурного подразделения (амбула-торно/стационарно)</t>
  </si>
  <si>
    <t xml:space="preserve">Тип транспортного средства </t>
  </si>
  <si>
    <t>лечебно-профилактическое отделение № 1</t>
  </si>
  <si>
    <t>детское поликлиническое отделение № 1</t>
  </si>
  <si>
    <t>Областное государственное бюджетное учреждение здравоохранения «Ельнинская центральная районная больница»</t>
  </si>
  <si>
    <t>Областное государственное бюджетное учреждение здравоохранения «Сычевская центральная районная больница»</t>
  </si>
  <si>
    <t>поликлиника (пгт Верхнеднепровский)</t>
  </si>
  <si>
    <t>параклиническое отделение</t>
  </si>
  <si>
    <t>Тупиковская ВА</t>
  </si>
  <si>
    <t>Учреждение 
(полное наименование)</t>
  </si>
  <si>
    <t>Фактический адрес медицинского учреждения</t>
  </si>
  <si>
    <t>1.</t>
  </si>
  <si>
    <t>2.</t>
  </si>
  <si>
    <t>для оснащения мобильной медицинской бригады совмещенный для проведения
маммографии и флюорографии</t>
  </si>
  <si>
    <t>Таблица 1</t>
  </si>
  <si>
    <t>Таблица 2</t>
  </si>
  <si>
    <t>Условия оказания медицинской помощи структурного подразделения (амбулаторно/ стационарно)</t>
  </si>
  <si>
    <t>поликлиника 
(г. Дорогобуж)</t>
  </si>
  <si>
    <t>Сводный перечень приобретенных передвижных медицинских комплексов в медицинские организации для оказания медицинской помощи жителям сельских поселений и малых городов в Смоленской области</t>
  </si>
  <si>
    <t>колесные транспортные средства (автомобили, прицепы и полуприцепы)</t>
  </si>
  <si>
    <t>Размещение передвижных медицинских комплексов (далее - ПМК) на базе в соответствии с приложением № 24 к Положению об организации оказания первичной медико-санитарной помощи взрослому населению, утвержденному приказом Министерства здравоохранения и социального развития Российской Федерации от 15.05.2012 № 543н</t>
  </si>
  <si>
    <t>Функциональные возможности ПМК в соответствии с приложением № 24 к Положению об организации оказания первичной медико-санитарной помощи взрослому населению, утвержденному приказом Министерства здравоохранения и социального развития Российской Федерации от 15.05.2012 № 543н</t>
  </si>
  <si>
    <t>Таблица 5</t>
  </si>
  <si>
    <t>Марка и модель транспортного средства (по паспорту транспортного средства (далее - ПТС)</t>
  </si>
  <si>
    <t>Смоленская обл., Дорогобужский 
р-н, пгт Верхнеднепровский, 
ул. Молодежная, д. 9</t>
  </si>
  <si>
    <t>Приложение № 9
к региональной программе 
«Модернизация первичного звена здравоохранения в Смоленской области» 
(в редакции постановления Правительства Смоленской области
от  ___________________ № ______________________)</t>
  </si>
  <si>
    <t>ОСНАЩЕНИЕ АВТОТРАНСПОРТОМ                                                                                                                                                                                                                                                медицинских организаций, участвующих в региональной программе 
«Модернизация первичного звена здравоохранения в Смоленской области»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</si>
  <si>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</si>
  <si>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</si>
  <si>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</si>
  <si>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</si>
  <si>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</si>
  <si>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</si>
  <si>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</si>
  <si>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</si>
  <si>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</si>
  <si>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</si>
  <si>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</si>
  <si>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</si>
  <si>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</si>
  <si>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</si>
  <si>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</si>
  <si>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</si>
  <si>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</si>
  <si>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</si>
  <si>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</si>
  <si>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</si>
  <si>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</si>
  <si>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</si>
  <si>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</si>
  <si>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</si>
  <si>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</si>
  <si>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</si>
  <si>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</si>
  <si>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</si>
  <si>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</si>
  <si>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</si>
  <si>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</si>
  <si>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</si>
  <si>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</si>
  <si>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</si>
  <si>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</si>
  <si>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</si>
  <si>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</si>
  <si>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LADA SAMARA 211440</t>
  </si>
  <si>
    <t>Всего 
2024-2025 гг</t>
  </si>
  <si>
    <t>Количество (ед.)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</si>
</sst>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70">
    <xf numFmtId="0" fontId="0" fillId="0" borderId="0" xfId="0"/>
    <xf numFmtId="0" fontId="6" fillId="0" borderId="2" xfId="0" applyFont="1" applyBorder="1" applyAlignment="1">
      <alignment vertical="top" wrapText="1"/>
    </xf>
    <xf numFmtId="0" fontId="9" fillId="0" borderId="0" xfId="1"/>
    <xf numFmtId="0" fontId="10" fillId="0" borderId="0" xfId="1" applyFont="1" applyAlignment="1">
      <alignment horizontal="right" wrapText="1"/>
    </xf>
    <xf numFmtId="0" fontId="10" fillId="0" borderId="0" xfId="1" applyFont="1" applyAlignment="1">
      <alignment wrapText="1"/>
    </xf>
    <xf numFmtId="0" fontId="10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/>
    </xf>
    <xf numFmtId="0" fontId="10" fillId="0" borderId="1" xfId="1" applyFont="1" applyBorder="1" applyAlignment="1">
      <alignment horizontal="left" vertical="center" wrapText="1"/>
    </xf>
    <xf numFmtId="0" fontId="10" fillId="0" borderId="1" xfId="1" applyFont="1" applyBorder="1" applyAlignment="1">
      <alignment vertical="center" wrapText="1"/>
    </xf>
    <xf numFmtId="0" fontId="10" fillId="0" borderId="1" xfId="1" applyFont="1" applyBorder="1" applyAlignment="1">
      <alignment horizontal="center" vertical="top" wrapText="1"/>
    </xf>
    <xf numFmtId="0" fontId="10" fillId="0" borderId="1" xfId="1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6" fillId="0" borderId="2" xfId="0" applyFont="1" applyBorder="1" applyAlignment="1">
      <alignment vertical="top"/>
    </xf>
    <xf numFmtId="0" fontId="5" fillId="0" borderId="1" xfId="0" applyFont="1" applyBorder="1" applyAlignment="1">
      <alignment horizontal="center" vertical="top"/>
    </xf>
    <xf numFmtId="0" fontId="6" fillId="0" borderId="0" xfId="0" applyFont="1"/>
    <xf numFmtId="0" fontId="7" fillId="0" borderId="0" xfId="0" applyFont="1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1" fontId="5" fillId="0" borderId="1" xfId="0" applyNumberFormat="1" applyFont="1" applyBorder="1" applyAlignment="1">
      <alignment horizontal="center" vertical="top" wrapText="1"/>
    </xf>
    <xf numFmtId="1" fontId="7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top" wrapText="1"/>
    </xf>
    <xf numFmtId="1" fontId="5" fillId="0" borderId="1" xfId="0" applyNumberFormat="1" applyFont="1" applyBorder="1" applyAlignment="1">
      <alignment horizontal="center" vertical="top"/>
    </xf>
    <xf numFmtId="0" fontId="5" fillId="0" borderId="2" xfId="0" applyFont="1" applyBorder="1" applyAlignment="1">
      <alignment vertical="top"/>
    </xf>
    <xf numFmtId="0" fontId="5" fillId="0" borderId="2" xfId="0" applyFont="1" applyBorder="1" applyAlignment="1">
      <alignment vertical="top" wrapText="1"/>
    </xf>
    <xf numFmtId="0" fontId="5" fillId="0" borderId="0" xfId="0" applyFont="1" applyAlignment="1"/>
    <xf numFmtId="0" fontId="4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NumberFormat="1" applyFont="1" applyBorder="1" applyAlignment="1">
      <alignment horizontal="center" vertical="top"/>
    </xf>
    <xf numFmtId="0" fontId="5" fillId="0" borderId="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vertical="top" wrapText="1"/>
    </xf>
    <xf numFmtId="0" fontId="10" fillId="0" borderId="1" xfId="1" applyFont="1" applyBorder="1" applyAlignment="1">
      <alignment vertical="center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0" fillId="0" borderId="0" xfId="1" applyFont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0"/>
  <sheetViews>
    <sheetView zoomScale="90" zoomScaleNormal="90" workbookViewId="0">
      <selection activeCell="J58" sqref="J58"/>
    </sheetView>
  </sheetViews>
  <sheetFormatPr defaultColWidth="9.140625" defaultRowHeight="15" x14ac:dyDescent="0.25"/>
  <cols>
    <col min="1" max="1" width="9.140625" style="21"/>
    <col min="2" max="2" width="24.5703125" style="21" customWidth="1"/>
    <col min="3" max="3" width="14.140625" style="21" customWidth="1"/>
    <col min="4" max="4" width="17.7109375" style="21" customWidth="1"/>
    <col min="5" max="5" width="20.7109375" style="21" customWidth="1"/>
    <col min="6" max="6" width="22.7109375" style="21" customWidth="1"/>
    <col min="7" max="8" width="14.5703125" style="21" customWidth="1"/>
    <col min="9" max="16384" width="9.140625" style="21"/>
  </cols>
  <sheetData>
    <row r="1" spans="1:13" ht="16.899999999999999" customHeight="1" x14ac:dyDescent="0.25">
      <c r="A1" s="31"/>
      <c r="B1" s="31"/>
      <c r="C1" s="31"/>
      <c r="D1" s="31"/>
      <c r="E1" s="31"/>
      <c r="F1" s="31"/>
      <c r="G1" s="40" t="s">
        <v>129</v>
      </c>
      <c r="H1" s="40"/>
      <c r="I1" s="40"/>
      <c r="J1" s="40"/>
      <c r="K1" s="40"/>
      <c r="L1" s="40"/>
      <c r="M1" s="40"/>
    </row>
    <row r="2" spans="1:13" ht="18.600000000000001" customHeight="1" x14ac:dyDescent="0.25">
      <c r="A2" s="31"/>
      <c r="B2" s="31"/>
      <c r="C2" s="31"/>
      <c r="D2" s="31"/>
      <c r="E2" s="31"/>
      <c r="F2" s="31"/>
      <c r="G2" s="40"/>
      <c r="H2" s="40"/>
      <c r="I2" s="40"/>
      <c r="J2" s="40"/>
      <c r="K2" s="40"/>
      <c r="L2" s="40"/>
      <c r="M2" s="40"/>
    </row>
    <row r="3" spans="1:13" x14ac:dyDescent="0.25">
      <c r="A3" s="31"/>
      <c r="B3" s="31"/>
      <c r="C3" s="31"/>
      <c r="D3" s="31"/>
      <c r="E3" s="31"/>
      <c r="F3" s="31"/>
      <c r="G3" s="40"/>
      <c r="H3" s="40"/>
      <c r="I3" s="40"/>
      <c r="J3" s="40"/>
      <c r="K3" s="40"/>
      <c r="L3" s="40"/>
      <c r="M3" s="40"/>
    </row>
    <row r="4" spans="1:13" x14ac:dyDescent="0.25">
      <c r="A4" s="31"/>
      <c r="B4" s="31"/>
      <c r="C4" s="31"/>
      <c r="D4" s="31"/>
      <c r="E4" s="31"/>
      <c r="F4" s="31"/>
      <c r="G4" s="40"/>
      <c r="H4" s="40"/>
      <c r="I4" s="40"/>
      <c r="J4" s="40"/>
      <c r="K4" s="40"/>
      <c r="L4" s="40"/>
      <c r="M4" s="40"/>
    </row>
    <row r="5" spans="1:13" ht="13.9" customHeight="1" x14ac:dyDescent="0.25">
      <c r="A5" s="31"/>
      <c r="B5" s="31"/>
      <c r="C5" s="31"/>
      <c r="D5" s="31"/>
      <c r="E5" s="31"/>
      <c r="F5" s="31"/>
      <c r="G5" s="40"/>
      <c r="H5" s="40"/>
      <c r="I5" s="40"/>
      <c r="J5" s="40"/>
      <c r="K5" s="40"/>
      <c r="L5" s="40"/>
      <c r="M5" s="40"/>
    </row>
    <row r="6" spans="1:13" ht="15" customHeight="1" x14ac:dyDescent="0.25">
      <c r="A6" s="44" t="s">
        <v>130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</row>
    <row r="7" spans="1:13" ht="15" customHeight="1" x14ac:dyDescent="0.25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ht="15" customHeight="1" x14ac:dyDescent="0.25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</row>
    <row r="9" spans="1:13" ht="15" customHeight="1" x14ac:dyDescent="0.25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</row>
    <row r="10" spans="1:13" ht="14.25" customHeight="1" x14ac:dyDescent="0.25">
      <c r="A10" s="44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</row>
    <row r="11" spans="1:13" ht="22.5" customHeight="1" x14ac:dyDescent="0.25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5" customHeight="1" x14ac:dyDescent="0.25">
      <c r="B12" s="32"/>
      <c r="C12" s="32"/>
      <c r="D12" s="32"/>
      <c r="E12" s="32"/>
      <c r="F12" s="32"/>
      <c r="G12" s="32"/>
      <c r="H12" s="32"/>
      <c r="I12" s="32"/>
      <c r="J12" s="32"/>
      <c r="K12" s="43" t="s">
        <v>118</v>
      </c>
      <c r="L12" s="43"/>
      <c r="M12" s="43"/>
    </row>
    <row r="13" spans="1:13" ht="15" customHeight="1" x14ac:dyDescent="0.25">
      <c r="A13" s="32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</row>
    <row r="14" spans="1:13" ht="9.75" customHeight="1" x14ac:dyDescent="0.25">
      <c r="A14" s="41" t="s">
        <v>88</v>
      </c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</row>
    <row r="15" spans="1:13" ht="9" customHeight="1" x14ac:dyDescent="0.25">
      <c r="A15" s="41"/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</row>
    <row r="16" spans="1:13" ht="15" customHeight="1" x14ac:dyDescent="0.25">
      <c r="A16" s="41"/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</row>
    <row r="17" spans="1:13" ht="15" customHeight="1" x14ac:dyDescent="0.25">
      <c r="A17" s="42"/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</row>
    <row r="18" spans="1:13" ht="75.75" customHeight="1" x14ac:dyDescent="0.25">
      <c r="A18" s="39" t="s">
        <v>0</v>
      </c>
      <c r="B18" s="39" t="s">
        <v>90</v>
      </c>
      <c r="C18" s="39" t="s">
        <v>9</v>
      </c>
      <c r="D18" s="39" t="s">
        <v>10</v>
      </c>
      <c r="E18" s="39" t="s">
        <v>104</v>
      </c>
      <c r="F18" s="39" t="s">
        <v>105</v>
      </c>
      <c r="G18" s="39" t="s">
        <v>127</v>
      </c>
      <c r="H18" s="39" t="s">
        <v>11</v>
      </c>
      <c r="I18" s="39" t="s">
        <v>12</v>
      </c>
      <c r="J18" s="39"/>
      <c r="K18" s="39"/>
      <c r="L18" s="39"/>
      <c r="M18" s="39"/>
    </row>
    <row r="19" spans="1:13" x14ac:dyDescent="0.25">
      <c r="A19" s="39"/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</row>
    <row r="20" spans="1:13" x14ac:dyDescent="0.25">
      <c r="A20" s="39"/>
      <c r="B20" s="39"/>
      <c r="C20" s="39"/>
      <c r="D20" s="39"/>
      <c r="E20" s="39"/>
      <c r="F20" s="39"/>
      <c r="G20" s="39"/>
      <c r="H20" s="39"/>
      <c r="I20" s="11">
        <v>2021</v>
      </c>
      <c r="J20" s="11">
        <v>2022</v>
      </c>
      <c r="K20" s="11">
        <v>2023</v>
      </c>
      <c r="L20" s="11">
        <v>2024</v>
      </c>
      <c r="M20" s="11">
        <v>2025</v>
      </c>
    </row>
    <row r="21" spans="1:13" x14ac:dyDescent="0.25">
      <c r="A21" s="11">
        <v>1</v>
      </c>
      <c r="B21" s="11">
        <v>2</v>
      </c>
      <c r="C21" s="11">
        <v>3</v>
      </c>
      <c r="D21" s="11">
        <v>4</v>
      </c>
      <c r="E21" s="11">
        <v>5</v>
      </c>
      <c r="F21" s="11">
        <v>6</v>
      </c>
      <c r="G21" s="11">
        <v>7</v>
      </c>
      <c r="H21" s="11">
        <v>8</v>
      </c>
      <c r="I21" s="11">
        <v>9</v>
      </c>
      <c r="J21" s="11">
        <v>10</v>
      </c>
      <c r="K21" s="11">
        <v>11</v>
      </c>
      <c r="L21" s="11">
        <v>12</v>
      </c>
      <c r="M21" s="11">
        <v>13</v>
      </c>
    </row>
    <row r="22" spans="1:13" ht="153" x14ac:dyDescent="0.25">
      <c r="A22" s="34" t="s">
        <v>115</v>
      </c>
      <c r="B22" s="13" t="s">
        <v>13</v>
      </c>
      <c r="C22" s="11">
        <v>6722038357</v>
      </c>
      <c r="D22" s="11" t="s">
        <v>14</v>
      </c>
      <c r="E22" s="11" t="s">
        <v>20</v>
      </c>
      <c r="F22" s="13" t="s">
        <v>15</v>
      </c>
      <c r="G22" s="33" t="s">
        <v>16</v>
      </c>
      <c r="H22" s="14">
        <v>38694</v>
      </c>
      <c r="I22" s="15"/>
      <c r="J22" s="15"/>
      <c r="K22" s="15"/>
      <c r="L22" s="15"/>
      <c r="M22" s="11">
        <v>1</v>
      </c>
    </row>
    <row r="23" spans="1:13" ht="153" x14ac:dyDescent="0.25">
      <c r="A23" s="34" t="s">
        <v>116</v>
      </c>
      <c r="B23" s="13" t="s">
        <v>13</v>
      </c>
      <c r="C23" s="11">
        <v>6722004372</v>
      </c>
      <c r="D23" s="11" t="s">
        <v>14</v>
      </c>
      <c r="E23" s="11" t="s">
        <v>20</v>
      </c>
      <c r="F23" s="13" t="s">
        <v>15</v>
      </c>
      <c r="G23" s="33" t="s">
        <v>17</v>
      </c>
      <c r="H23" s="14">
        <v>39315</v>
      </c>
      <c r="I23" s="11"/>
      <c r="J23" s="11">
        <v>1</v>
      </c>
      <c r="K23" s="11"/>
      <c r="L23" s="11"/>
      <c r="M23" s="11"/>
    </row>
    <row r="24" spans="1:13" ht="153" x14ac:dyDescent="0.25">
      <c r="A24" s="34" t="s">
        <v>131</v>
      </c>
      <c r="B24" s="13" t="s">
        <v>13</v>
      </c>
      <c r="C24" s="11">
        <v>6722004372</v>
      </c>
      <c r="D24" s="11" t="s">
        <v>14</v>
      </c>
      <c r="E24" s="11" t="s">
        <v>20</v>
      </c>
      <c r="F24" s="13" t="s">
        <v>15</v>
      </c>
      <c r="G24" s="33" t="s">
        <v>18</v>
      </c>
      <c r="H24" s="14">
        <v>38616</v>
      </c>
      <c r="I24" s="11"/>
      <c r="J24" s="11">
        <v>1</v>
      </c>
      <c r="K24" s="11"/>
      <c r="L24" s="11"/>
      <c r="M24" s="11"/>
    </row>
    <row r="25" spans="1:13" ht="153" x14ac:dyDescent="0.25">
      <c r="A25" s="34" t="s">
        <v>132</v>
      </c>
      <c r="B25" s="13" t="s">
        <v>19</v>
      </c>
      <c r="C25" s="11">
        <v>6723001310</v>
      </c>
      <c r="D25" s="11" t="s">
        <v>14</v>
      </c>
      <c r="E25" s="11" t="s">
        <v>20</v>
      </c>
      <c r="F25" s="13" t="s">
        <v>15</v>
      </c>
      <c r="G25" s="33" t="s">
        <v>21</v>
      </c>
      <c r="H25" s="14">
        <v>37798</v>
      </c>
      <c r="I25" s="11"/>
      <c r="J25" s="11">
        <v>1</v>
      </c>
      <c r="K25" s="11"/>
      <c r="L25" s="11"/>
      <c r="M25" s="11"/>
    </row>
    <row r="26" spans="1:13" ht="153" x14ac:dyDescent="0.25">
      <c r="A26" s="34" t="s">
        <v>133</v>
      </c>
      <c r="B26" s="13" t="s">
        <v>22</v>
      </c>
      <c r="C26" s="11">
        <v>6703000887</v>
      </c>
      <c r="D26" s="11" t="s">
        <v>14</v>
      </c>
      <c r="E26" s="11" t="s">
        <v>20</v>
      </c>
      <c r="F26" s="13" t="s">
        <v>15</v>
      </c>
      <c r="G26" s="33" t="s">
        <v>23</v>
      </c>
      <c r="H26" s="14">
        <v>37652</v>
      </c>
      <c r="I26" s="15"/>
      <c r="J26" s="15"/>
      <c r="K26" s="15"/>
      <c r="L26" s="15"/>
      <c r="M26" s="11">
        <v>1</v>
      </c>
    </row>
    <row r="27" spans="1:13" ht="153" x14ac:dyDescent="0.25">
      <c r="A27" s="34" t="s">
        <v>134</v>
      </c>
      <c r="B27" s="13" t="s">
        <v>24</v>
      </c>
      <c r="C27" s="11">
        <v>6704003665</v>
      </c>
      <c r="D27" s="11" t="s">
        <v>110</v>
      </c>
      <c r="E27" s="11" t="s">
        <v>20</v>
      </c>
      <c r="F27" s="13" t="s">
        <v>15</v>
      </c>
      <c r="G27" s="33" t="s">
        <v>25</v>
      </c>
      <c r="H27" s="14">
        <v>37681</v>
      </c>
      <c r="I27" s="11">
        <v>1</v>
      </c>
      <c r="J27" s="11"/>
      <c r="K27" s="11"/>
      <c r="L27" s="11"/>
      <c r="M27" s="11"/>
    </row>
    <row r="28" spans="1:13" ht="153" x14ac:dyDescent="0.25">
      <c r="A28" s="34" t="s">
        <v>135</v>
      </c>
      <c r="B28" s="13" t="s">
        <v>108</v>
      </c>
      <c r="C28" s="11">
        <v>6725033340</v>
      </c>
      <c r="D28" s="11" t="s">
        <v>14</v>
      </c>
      <c r="E28" s="11" t="s">
        <v>20</v>
      </c>
      <c r="F28" s="13" t="s">
        <v>15</v>
      </c>
      <c r="G28" s="33" t="s">
        <v>27</v>
      </c>
      <c r="H28" s="14">
        <v>41116</v>
      </c>
      <c r="I28" s="15"/>
      <c r="J28" s="15"/>
      <c r="K28" s="15"/>
      <c r="L28" s="15"/>
      <c r="M28" s="11">
        <v>1</v>
      </c>
    </row>
    <row r="29" spans="1:13" ht="153" x14ac:dyDescent="0.25">
      <c r="A29" s="34" t="s">
        <v>136</v>
      </c>
      <c r="B29" s="13" t="s">
        <v>26</v>
      </c>
      <c r="C29" s="11">
        <v>6725033340</v>
      </c>
      <c r="D29" s="11" t="s">
        <v>14</v>
      </c>
      <c r="E29" s="11" t="s">
        <v>20</v>
      </c>
      <c r="F29" s="13" t="s">
        <v>15</v>
      </c>
      <c r="G29" s="33" t="s">
        <v>28</v>
      </c>
      <c r="H29" s="14">
        <v>38898</v>
      </c>
      <c r="I29" s="11">
        <v>1</v>
      </c>
      <c r="J29" s="11"/>
      <c r="K29" s="11"/>
      <c r="L29" s="11"/>
      <c r="M29" s="11"/>
    </row>
    <row r="30" spans="1:13" ht="153" x14ac:dyDescent="0.25">
      <c r="A30" s="34" t="s">
        <v>137</v>
      </c>
      <c r="B30" s="13" t="s">
        <v>29</v>
      </c>
      <c r="C30" s="11">
        <v>6709001284</v>
      </c>
      <c r="D30" s="11" t="s">
        <v>14</v>
      </c>
      <c r="E30" s="11" t="s">
        <v>20</v>
      </c>
      <c r="F30" s="13" t="s">
        <v>15</v>
      </c>
      <c r="G30" s="33" t="s">
        <v>30</v>
      </c>
      <c r="H30" s="11" t="s">
        <v>31</v>
      </c>
      <c r="I30" s="15"/>
      <c r="J30" s="15"/>
      <c r="K30" s="15"/>
      <c r="L30" s="15"/>
      <c r="M30" s="11">
        <v>1</v>
      </c>
    </row>
    <row r="31" spans="1:13" ht="153" x14ac:dyDescent="0.25">
      <c r="A31" s="34" t="s">
        <v>138</v>
      </c>
      <c r="B31" s="13" t="s">
        <v>32</v>
      </c>
      <c r="C31" s="11">
        <v>6710000990</v>
      </c>
      <c r="D31" s="11" t="s">
        <v>14</v>
      </c>
      <c r="E31" s="11" t="s">
        <v>20</v>
      </c>
      <c r="F31" s="13" t="s">
        <v>15</v>
      </c>
      <c r="G31" s="33" t="s">
        <v>33</v>
      </c>
      <c r="H31" s="14">
        <v>41163</v>
      </c>
      <c r="I31" s="15"/>
      <c r="J31" s="15"/>
      <c r="K31" s="15"/>
      <c r="L31" s="15"/>
      <c r="M31" s="11">
        <v>1</v>
      </c>
    </row>
    <row r="32" spans="1:13" ht="153" x14ac:dyDescent="0.25">
      <c r="A32" s="34" t="s">
        <v>139</v>
      </c>
      <c r="B32" s="13" t="s">
        <v>32</v>
      </c>
      <c r="C32" s="11">
        <v>6710000990</v>
      </c>
      <c r="D32" s="11" t="s">
        <v>14</v>
      </c>
      <c r="E32" s="11" t="s">
        <v>20</v>
      </c>
      <c r="F32" s="13" t="s">
        <v>15</v>
      </c>
      <c r="G32" s="33" t="s">
        <v>34</v>
      </c>
      <c r="H32" s="14">
        <v>39572</v>
      </c>
      <c r="I32" s="11">
        <v>1</v>
      </c>
      <c r="J32" s="15"/>
      <c r="K32" s="15"/>
      <c r="L32" s="15"/>
      <c r="M32" s="15"/>
    </row>
    <row r="33" spans="1:13" ht="153" x14ac:dyDescent="0.25">
      <c r="A33" s="34" t="s">
        <v>140</v>
      </c>
      <c r="B33" s="13" t="s">
        <v>109</v>
      </c>
      <c r="C33" s="11">
        <v>6722035959</v>
      </c>
      <c r="D33" s="11" t="s">
        <v>14</v>
      </c>
      <c r="E33" s="11" t="s">
        <v>20</v>
      </c>
      <c r="F33" s="13" t="s">
        <v>15</v>
      </c>
      <c r="G33" s="33" t="s">
        <v>35</v>
      </c>
      <c r="H33" s="14">
        <v>39833</v>
      </c>
      <c r="I33" s="15"/>
      <c r="J33" s="15"/>
      <c r="K33" s="15"/>
      <c r="L33" s="15"/>
      <c r="M33" s="11">
        <v>1</v>
      </c>
    </row>
    <row r="34" spans="1:13" ht="153" x14ac:dyDescent="0.25">
      <c r="A34" s="34" t="s">
        <v>141</v>
      </c>
      <c r="B34" s="13" t="s">
        <v>36</v>
      </c>
      <c r="C34" s="11">
        <v>6725033149</v>
      </c>
      <c r="D34" s="11" t="s">
        <v>14</v>
      </c>
      <c r="E34" s="11" t="s">
        <v>20</v>
      </c>
      <c r="F34" s="13" t="s">
        <v>15</v>
      </c>
      <c r="G34" s="33" t="s">
        <v>37</v>
      </c>
      <c r="H34" s="11" t="s">
        <v>38</v>
      </c>
      <c r="I34" s="15"/>
      <c r="J34" s="15"/>
      <c r="K34" s="15"/>
      <c r="L34" s="15"/>
      <c r="M34" s="11">
        <v>1</v>
      </c>
    </row>
    <row r="35" spans="1:13" ht="153" x14ac:dyDescent="0.25">
      <c r="A35" s="34" t="s">
        <v>142</v>
      </c>
      <c r="B35" s="13" t="s">
        <v>39</v>
      </c>
      <c r="C35" s="11">
        <v>6725002528</v>
      </c>
      <c r="D35" s="11" t="s">
        <v>14</v>
      </c>
      <c r="E35" s="11" t="s">
        <v>20</v>
      </c>
      <c r="F35" s="13" t="s">
        <v>15</v>
      </c>
      <c r="G35" s="33" t="s">
        <v>41</v>
      </c>
      <c r="H35" s="14">
        <v>34704</v>
      </c>
      <c r="I35" s="11">
        <v>1</v>
      </c>
      <c r="J35" s="15"/>
      <c r="K35" s="15"/>
      <c r="L35" s="15"/>
      <c r="M35" s="15"/>
    </row>
    <row r="36" spans="1:13" ht="153" x14ac:dyDescent="0.25">
      <c r="A36" s="34" t="s">
        <v>143</v>
      </c>
      <c r="B36" s="13" t="s">
        <v>39</v>
      </c>
      <c r="C36" s="11">
        <v>6725002528</v>
      </c>
      <c r="D36" s="11" t="s">
        <v>14</v>
      </c>
      <c r="E36" s="11" t="s">
        <v>20</v>
      </c>
      <c r="F36" s="13" t="s">
        <v>15</v>
      </c>
      <c r="G36" s="33" t="s">
        <v>42</v>
      </c>
      <c r="H36" s="14">
        <v>36133</v>
      </c>
      <c r="I36" s="11">
        <v>1</v>
      </c>
      <c r="J36" s="11"/>
      <c r="K36" s="11"/>
      <c r="L36" s="11"/>
      <c r="M36" s="11"/>
    </row>
    <row r="37" spans="1:13" ht="153" x14ac:dyDescent="0.25">
      <c r="A37" s="34" t="s">
        <v>144</v>
      </c>
      <c r="B37" s="13" t="s">
        <v>39</v>
      </c>
      <c r="C37" s="11">
        <v>6725002528</v>
      </c>
      <c r="D37" s="11" t="s">
        <v>14</v>
      </c>
      <c r="E37" s="11" t="s">
        <v>20</v>
      </c>
      <c r="F37" s="13" t="s">
        <v>15</v>
      </c>
      <c r="G37" s="33" t="s">
        <v>23</v>
      </c>
      <c r="H37" s="14">
        <v>37894</v>
      </c>
      <c r="I37" s="11"/>
      <c r="J37" s="11"/>
      <c r="K37" s="11"/>
      <c r="L37" s="11"/>
      <c r="M37" s="11">
        <v>1</v>
      </c>
    </row>
    <row r="38" spans="1:13" ht="153" x14ac:dyDescent="0.25">
      <c r="A38" s="34" t="s">
        <v>145</v>
      </c>
      <c r="B38" s="13" t="s">
        <v>43</v>
      </c>
      <c r="C38" s="11">
        <v>6713001287</v>
      </c>
      <c r="D38" s="11" t="s">
        <v>111</v>
      </c>
      <c r="E38" s="11" t="s">
        <v>20</v>
      </c>
      <c r="F38" s="13" t="s">
        <v>15</v>
      </c>
      <c r="G38" s="33" t="s">
        <v>44</v>
      </c>
      <c r="H38" s="14">
        <v>40544</v>
      </c>
      <c r="I38" s="11"/>
      <c r="J38" s="11"/>
      <c r="K38" s="11"/>
      <c r="L38" s="11"/>
      <c r="M38" s="11">
        <v>1</v>
      </c>
    </row>
    <row r="39" spans="1:13" ht="153" x14ac:dyDescent="0.25">
      <c r="A39" s="34" t="s">
        <v>146</v>
      </c>
      <c r="B39" s="13" t="s">
        <v>43</v>
      </c>
      <c r="C39" s="11">
        <v>6713001287</v>
      </c>
      <c r="D39" s="11" t="s">
        <v>45</v>
      </c>
      <c r="E39" s="11" t="s">
        <v>20</v>
      </c>
      <c r="F39" s="13" t="s">
        <v>15</v>
      </c>
      <c r="G39" s="33" t="s">
        <v>16</v>
      </c>
      <c r="H39" s="14">
        <v>37987</v>
      </c>
      <c r="I39" s="11">
        <v>1</v>
      </c>
      <c r="J39" s="11"/>
      <c r="K39" s="11"/>
      <c r="L39" s="11"/>
      <c r="M39" s="11"/>
    </row>
    <row r="40" spans="1:13" ht="153" x14ac:dyDescent="0.25">
      <c r="A40" s="34" t="s">
        <v>147</v>
      </c>
      <c r="B40" s="13" t="s">
        <v>46</v>
      </c>
      <c r="C40" s="11">
        <v>6714004298</v>
      </c>
      <c r="D40" s="11" t="s">
        <v>14</v>
      </c>
      <c r="E40" s="11" t="s">
        <v>20</v>
      </c>
      <c r="F40" s="13" t="s">
        <v>15</v>
      </c>
      <c r="G40" s="33" t="s">
        <v>47</v>
      </c>
      <c r="H40" s="14">
        <v>40717</v>
      </c>
      <c r="I40" s="15"/>
      <c r="J40" s="15"/>
      <c r="K40" s="15"/>
      <c r="L40" s="15"/>
      <c r="M40" s="11">
        <v>1</v>
      </c>
    </row>
    <row r="41" spans="1:13" ht="153" x14ac:dyDescent="0.25">
      <c r="A41" s="34" t="s">
        <v>148</v>
      </c>
      <c r="B41" s="13" t="s">
        <v>48</v>
      </c>
      <c r="C41" s="11">
        <v>6718000093</v>
      </c>
      <c r="D41" s="11" t="s">
        <v>14</v>
      </c>
      <c r="E41" s="11" t="s">
        <v>20</v>
      </c>
      <c r="F41" s="13" t="s">
        <v>15</v>
      </c>
      <c r="G41" s="33" t="s">
        <v>49</v>
      </c>
      <c r="H41" s="11" t="s">
        <v>31</v>
      </c>
      <c r="I41" s="15"/>
      <c r="J41" s="15"/>
      <c r="K41" s="15"/>
      <c r="L41" s="15"/>
      <c r="M41" s="11">
        <v>1</v>
      </c>
    </row>
    <row r="42" spans="1:13" ht="153" x14ac:dyDescent="0.25">
      <c r="A42" s="34" t="s">
        <v>149</v>
      </c>
      <c r="B42" s="13" t="s">
        <v>97</v>
      </c>
      <c r="C42" s="11">
        <v>6726000763</v>
      </c>
      <c r="D42" s="11" t="s">
        <v>112</v>
      </c>
      <c r="E42" s="11" t="s">
        <v>20</v>
      </c>
      <c r="F42" s="13" t="s">
        <v>15</v>
      </c>
      <c r="G42" s="33" t="s">
        <v>50</v>
      </c>
      <c r="H42" s="14">
        <v>39623</v>
      </c>
      <c r="I42" s="15"/>
      <c r="J42" s="15"/>
      <c r="K42" s="15"/>
      <c r="L42" s="15"/>
      <c r="M42" s="11">
        <v>1</v>
      </c>
    </row>
    <row r="43" spans="1:13" ht="153" x14ac:dyDescent="0.25">
      <c r="A43" s="34" t="s">
        <v>150</v>
      </c>
      <c r="B43" s="13" t="s">
        <v>52</v>
      </c>
      <c r="C43" s="11">
        <v>6727002234</v>
      </c>
      <c r="D43" s="11" t="s">
        <v>14</v>
      </c>
      <c r="E43" s="11" t="s">
        <v>20</v>
      </c>
      <c r="F43" s="13" t="s">
        <v>15</v>
      </c>
      <c r="G43" s="33" t="s">
        <v>53</v>
      </c>
      <c r="H43" s="14">
        <v>37069</v>
      </c>
      <c r="I43" s="15"/>
      <c r="J43" s="15"/>
      <c r="K43" s="15"/>
      <c r="L43" s="15"/>
      <c r="M43" s="11">
        <v>1</v>
      </c>
    </row>
    <row r="44" spans="1:13" ht="153" x14ac:dyDescent="0.25">
      <c r="A44" s="34" t="s">
        <v>151</v>
      </c>
      <c r="B44" s="13" t="s">
        <v>54</v>
      </c>
      <c r="C44" s="11">
        <v>6731003505</v>
      </c>
      <c r="D44" s="11" t="s">
        <v>55</v>
      </c>
      <c r="E44" s="11" t="s">
        <v>20</v>
      </c>
      <c r="F44" s="13" t="s">
        <v>15</v>
      </c>
      <c r="G44" s="33" t="s">
        <v>56</v>
      </c>
      <c r="H44" s="14">
        <v>39399</v>
      </c>
      <c r="I44" s="15"/>
      <c r="J44" s="15"/>
      <c r="K44" s="15"/>
      <c r="L44" s="15"/>
      <c r="M44" s="11">
        <v>1</v>
      </c>
    </row>
    <row r="45" spans="1:13" ht="153" x14ac:dyDescent="0.25">
      <c r="A45" s="34" t="s">
        <v>152</v>
      </c>
      <c r="B45" s="13" t="s">
        <v>57</v>
      </c>
      <c r="C45" s="11">
        <v>6731008334</v>
      </c>
      <c r="D45" s="11" t="s">
        <v>14</v>
      </c>
      <c r="E45" s="11" t="s">
        <v>20</v>
      </c>
      <c r="F45" s="13" t="s">
        <v>15</v>
      </c>
      <c r="G45" s="12" t="s">
        <v>16</v>
      </c>
      <c r="H45" s="16">
        <v>38540</v>
      </c>
      <c r="I45" s="17"/>
      <c r="J45" s="17"/>
      <c r="K45" s="17"/>
      <c r="L45" s="17"/>
      <c r="M45" s="12">
        <v>1</v>
      </c>
    </row>
    <row r="46" spans="1:13" ht="153" x14ac:dyDescent="0.25">
      <c r="A46" s="34" t="s">
        <v>153</v>
      </c>
      <c r="B46" s="13" t="s">
        <v>58</v>
      </c>
      <c r="C46" s="11">
        <v>6731006538</v>
      </c>
      <c r="D46" s="11" t="s">
        <v>14</v>
      </c>
      <c r="E46" s="11" t="s">
        <v>20</v>
      </c>
      <c r="F46" s="13" t="s">
        <v>15</v>
      </c>
      <c r="G46" s="33" t="s">
        <v>59</v>
      </c>
      <c r="H46" s="14">
        <v>40508</v>
      </c>
      <c r="I46" s="15"/>
      <c r="J46" s="15"/>
      <c r="K46" s="15"/>
      <c r="L46" s="15"/>
      <c r="M46" s="11">
        <v>1</v>
      </c>
    </row>
    <row r="47" spans="1:13" ht="153" x14ac:dyDescent="0.25">
      <c r="A47" s="34" t="s">
        <v>154</v>
      </c>
      <c r="B47" s="13" t="s">
        <v>60</v>
      </c>
      <c r="C47" s="11">
        <v>6730001939</v>
      </c>
      <c r="D47" s="11" t="s">
        <v>62</v>
      </c>
      <c r="E47" s="11" t="s">
        <v>20</v>
      </c>
      <c r="F47" s="13" t="s">
        <v>15</v>
      </c>
      <c r="G47" s="33" t="s">
        <v>63</v>
      </c>
      <c r="H47" s="14">
        <v>38626</v>
      </c>
      <c r="I47" s="17"/>
      <c r="J47" s="11"/>
      <c r="K47" s="11"/>
      <c r="L47" s="11"/>
      <c r="M47" s="11">
        <v>1</v>
      </c>
    </row>
    <row r="48" spans="1:13" ht="153" x14ac:dyDescent="0.25">
      <c r="A48" s="34" t="s">
        <v>155</v>
      </c>
      <c r="B48" s="13" t="s">
        <v>60</v>
      </c>
      <c r="C48" s="11">
        <v>6730001939</v>
      </c>
      <c r="D48" s="11" t="s">
        <v>62</v>
      </c>
      <c r="E48" s="11" t="s">
        <v>20</v>
      </c>
      <c r="F48" s="13" t="s">
        <v>15</v>
      </c>
      <c r="G48" s="33" t="s">
        <v>23</v>
      </c>
      <c r="H48" s="14">
        <v>37622</v>
      </c>
      <c r="I48" s="12">
        <v>1</v>
      </c>
      <c r="J48" s="11"/>
      <c r="K48" s="11"/>
      <c r="L48" s="11"/>
      <c r="M48" s="11"/>
    </row>
    <row r="49" spans="1:13" ht="153" x14ac:dyDescent="0.25">
      <c r="A49" s="34" t="s">
        <v>156</v>
      </c>
      <c r="B49" s="13" t="s">
        <v>64</v>
      </c>
      <c r="C49" s="11">
        <v>6730001946</v>
      </c>
      <c r="D49" s="11" t="s">
        <v>61</v>
      </c>
      <c r="E49" s="11" t="s">
        <v>20</v>
      </c>
      <c r="F49" s="13" t="s">
        <v>15</v>
      </c>
      <c r="G49" s="33" t="s">
        <v>65</v>
      </c>
      <c r="H49" s="14">
        <v>41265</v>
      </c>
      <c r="I49" s="15"/>
      <c r="J49" s="15"/>
      <c r="K49" s="15"/>
      <c r="L49" s="15"/>
      <c r="M49" s="11">
        <v>1</v>
      </c>
    </row>
    <row r="50" spans="1:13" ht="153" x14ac:dyDescent="0.25">
      <c r="A50" s="34" t="s">
        <v>157</v>
      </c>
      <c r="B50" s="13" t="s">
        <v>66</v>
      </c>
      <c r="C50" s="11">
        <v>6729003843</v>
      </c>
      <c r="D50" s="11" t="s">
        <v>55</v>
      </c>
      <c r="E50" s="11" t="s">
        <v>20</v>
      </c>
      <c r="F50" s="13" t="s">
        <v>15</v>
      </c>
      <c r="G50" s="33" t="s">
        <v>56</v>
      </c>
      <c r="H50" s="14">
        <v>40512</v>
      </c>
      <c r="I50" s="11">
        <v>1</v>
      </c>
      <c r="J50" s="11"/>
      <c r="K50" s="11"/>
      <c r="L50" s="11"/>
      <c r="M50" s="11"/>
    </row>
    <row r="51" spans="1:13" ht="153" x14ac:dyDescent="0.25">
      <c r="A51" s="34" t="s">
        <v>158</v>
      </c>
      <c r="B51" s="13" t="s">
        <v>68</v>
      </c>
      <c r="C51" s="11">
        <v>6731003512</v>
      </c>
      <c r="D51" s="11" t="s">
        <v>69</v>
      </c>
      <c r="E51" s="11" t="s">
        <v>20</v>
      </c>
      <c r="F51" s="13" t="s">
        <v>15</v>
      </c>
      <c r="G51" s="33" t="s">
        <v>56</v>
      </c>
      <c r="H51" s="11" t="s">
        <v>67</v>
      </c>
      <c r="I51" s="15"/>
      <c r="J51" s="15"/>
      <c r="K51" s="15"/>
      <c r="L51" s="15"/>
      <c r="M51" s="11">
        <v>1</v>
      </c>
    </row>
    <row r="52" spans="1:13" ht="153" x14ac:dyDescent="0.25">
      <c r="A52" s="34" t="s">
        <v>159</v>
      </c>
      <c r="B52" s="13" t="s">
        <v>70</v>
      </c>
      <c r="C52" s="11">
        <v>6730017093</v>
      </c>
      <c r="D52" s="11" t="s">
        <v>71</v>
      </c>
      <c r="E52" s="11" t="s">
        <v>20</v>
      </c>
      <c r="F52" s="13" t="s">
        <v>15</v>
      </c>
      <c r="G52" s="33" t="s">
        <v>72</v>
      </c>
      <c r="H52" s="14">
        <v>38261</v>
      </c>
      <c r="I52" s="15"/>
      <c r="J52" s="15"/>
      <c r="K52" s="15"/>
      <c r="L52" s="15"/>
      <c r="M52" s="11">
        <v>1</v>
      </c>
    </row>
    <row r="53" spans="1:13" ht="153" x14ac:dyDescent="0.25">
      <c r="A53" s="34" t="s">
        <v>160</v>
      </c>
      <c r="B53" s="13" t="s">
        <v>70</v>
      </c>
      <c r="C53" s="11">
        <v>6730017093</v>
      </c>
      <c r="D53" s="11" t="s">
        <v>71</v>
      </c>
      <c r="E53" s="11" t="s">
        <v>20</v>
      </c>
      <c r="F53" s="13" t="s">
        <v>15</v>
      </c>
      <c r="G53" s="33" t="s">
        <v>73</v>
      </c>
      <c r="H53" s="11" t="s">
        <v>74</v>
      </c>
      <c r="I53" s="15"/>
      <c r="J53" s="15"/>
      <c r="K53" s="15"/>
      <c r="L53" s="15"/>
      <c r="M53" s="11">
        <v>1</v>
      </c>
    </row>
    <row r="54" spans="1:13" ht="153" x14ac:dyDescent="0.25">
      <c r="A54" s="34" t="s">
        <v>161</v>
      </c>
      <c r="B54" s="13" t="s">
        <v>76</v>
      </c>
      <c r="C54" s="11">
        <v>6722003114</v>
      </c>
      <c r="D54" s="11" t="s">
        <v>14</v>
      </c>
      <c r="E54" s="11" t="s">
        <v>20</v>
      </c>
      <c r="F54" s="13" t="s">
        <v>15</v>
      </c>
      <c r="G54" s="12" t="s">
        <v>77</v>
      </c>
      <c r="H54" s="12" t="s">
        <v>40</v>
      </c>
      <c r="I54" s="17"/>
      <c r="J54" s="17"/>
      <c r="K54" s="17"/>
      <c r="L54" s="17"/>
      <c r="M54" s="12">
        <v>1</v>
      </c>
    </row>
    <row r="55" spans="1:13" ht="145.15" customHeight="1" x14ac:dyDescent="0.25">
      <c r="A55" s="34" t="s">
        <v>162</v>
      </c>
      <c r="B55" s="13" t="s">
        <v>78</v>
      </c>
      <c r="C55" s="11">
        <v>6725008939</v>
      </c>
      <c r="D55" s="12" t="s">
        <v>14</v>
      </c>
      <c r="E55" s="11" t="s">
        <v>20</v>
      </c>
      <c r="F55" s="13" t="s">
        <v>15</v>
      </c>
      <c r="G55" s="33" t="s">
        <v>79</v>
      </c>
      <c r="H55" s="16">
        <v>40309</v>
      </c>
      <c r="I55" s="17"/>
      <c r="J55" s="17"/>
      <c r="K55" s="17"/>
      <c r="L55" s="17"/>
      <c r="M55" s="12">
        <v>1</v>
      </c>
    </row>
    <row r="56" spans="1:13" ht="145.15" customHeight="1" x14ac:dyDescent="0.25">
      <c r="A56" s="34" t="s">
        <v>163</v>
      </c>
      <c r="B56" s="13" t="s">
        <v>97</v>
      </c>
      <c r="C56" s="11">
        <v>6726000763</v>
      </c>
      <c r="D56" s="11" t="s">
        <v>80</v>
      </c>
      <c r="E56" s="11" t="s">
        <v>20</v>
      </c>
      <c r="F56" s="13" t="s">
        <v>15</v>
      </c>
      <c r="G56" s="12" t="s">
        <v>33</v>
      </c>
      <c r="H56" s="16">
        <v>40022</v>
      </c>
      <c r="I56" s="12"/>
      <c r="J56" s="12">
        <v>1</v>
      </c>
      <c r="K56" s="12"/>
      <c r="L56" s="12"/>
      <c r="M56" s="12"/>
    </row>
    <row r="57" spans="1:13" ht="153" x14ac:dyDescent="0.25">
      <c r="A57" s="34" t="s">
        <v>164</v>
      </c>
      <c r="B57" s="13" t="s">
        <v>81</v>
      </c>
      <c r="C57" s="11">
        <v>6731021180</v>
      </c>
      <c r="D57" s="12" t="s">
        <v>14</v>
      </c>
      <c r="E57" s="11" t="s">
        <v>20</v>
      </c>
      <c r="F57" s="13" t="s">
        <v>15</v>
      </c>
      <c r="G57" s="12" t="s">
        <v>72</v>
      </c>
      <c r="H57" s="14">
        <v>39520</v>
      </c>
      <c r="I57" s="17"/>
      <c r="J57" s="17"/>
      <c r="K57" s="17"/>
      <c r="L57" s="17"/>
      <c r="M57" s="12">
        <v>1</v>
      </c>
    </row>
    <row r="58" spans="1:13" ht="153" x14ac:dyDescent="0.25">
      <c r="A58" s="34" t="s">
        <v>165</v>
      </c>
      <c r="B58" s="13" t="s">
        <v>82</v>
      </c>
      <c r="C58" s="11">
        <v>6730010323</v>
      </c>
      <c r="D58" s="11" t="s">
        <v>106</v>
      </c>
      <c r="E58" s="11" t="s">
        <v>20</v>
      </c>
      <c r="F58" s="13" t="s">
        <v>15</v>
      </c>
      <c r="G58" s="12" t="s">
        <v>83</v>
      </c>
      <c r="H58" s="16">
        <v>39933</v>
      </c>
      <c r="I58" s="17"/>
      <c r="J58" s="17"/>
      <c r="K58" s="17"/>
      <c r="L58" s="17"/>
      <c r="M58" s="12">
        <v>1</v>
      </c>
    </row>
    <row r="59" spans="1:13" ht="153" x14ac:dyDescent="0.25">
      <c r="A59" s="34" t="s">
        <v>166</v>
      </c>
      <c r="B59" s="13" t="s">
        <v>84</v>
      </c>
      <c r="C59" s="11">
        <v>6729001878</v>
      </c>
      <c r="D59" s="11" t="s">
        <v>14</v>
      </c>
      <c r="E59" s="11" t="s">
        <v>20</v>
      </c>
      <c r="F59" s="13" t="s">
        <v>15</v>
      </c>
      <c r="G59" s="36" t="s">
        <v>168</v>
      </c>
      <c r="H59" s="16">
        <v>41306</v>
      </c>
      <c r="I59" s="17"/>
      <c r="J59" s="17"/>
      <c r="K59" s="17"/>
      <c r="L59" s="17"/>
      <c r="M59" s="12">
        <v>1</v>
      </c>
    </row>
    <row r="60" spans="1:13" ht="153" x14ac:dyDescent="0.25">
      <c r="A60" s="34" t="s">
        <v>167</v>
      </c>
      <c r="B60" s="13" t="s">
        <v>85</v>
      </c>
      <c r="C60" s="11">
        <v>6731007274</v>
      </c>
      <c r="D60" s="12" t="s">
        <v>14</v>
      </c>
      <c r="E60" s="11" t="s">
        <v>20</v>
      </c>
      <c r="F60" s="13" t="s">
        <v>15</v>
      </c>
      <c r="G60" s="12" t="s">
        <v>86</v>
      </c>
      <c r="H60" s="16">
        <v>39335</v>
      </c>
      <c r="I60" s="17"/>
      <c r="J60" s="17"/>
      <c r="K60" s="17"/>
      <c r="L60" s="17"/>
      <c r="M60" s="12">
        <v>1</v>
      </c>
    </row>
    <row r="61" spans="1:13" x14ac:dyDescent="0.25">
      <c r="A61" s="38" t="s">
        <v>87</v>
      </c>
      <c r="B61" s="38"/>
      <c r="C61" s="1"/>
      <c r="D61" s="18"/>
      <c r="E61" s="1"/>
      <c r="F61" s="1"/>
      <c r="G61" s="18"/>
      <c r="H61" s="18"/>
      <c r="I61" s="19">
        <f t="shared" ref="I61:L61" si="0">SUM(I22:I60)</f>
        <v>8</v>
      </c>
      <c r="J61" s="19">
        <f t="shared" si="0"/>
        <v>4</v>
      </c>
      <c r="K61" s="19">
        <f t="shared" si="0"/>
        <v>0</v>
      </c>
      <c r="L61" s="19">
        <f t="shared" si="0"/>
        <v>0</v>
      </c>
      <c r="M61" s="19">
        <f>SUM(M22:M60)</f>
        <v>27</v>
      </c>
    </row>
    <row r="100" spans="13:13" x14ac:dyDescent="0.25">
      <c r="M100" s="20"/>
    </row>
  </sheetData>
  <autoFilter ref="A21:M61"/>
  <mergeCells count="14">
    <mergeCell ref="A61:B61"/>
    <mergeCell ref="B18:B20"/>
    <mergeCell ref="F18:F20"/>
    <mergeCell ref="G18:G20"/>
    <mergeCell ref="G1:M5"/>
    <mergeCell ref="A14:M17"/>
    <mergeCell ref="K12:M12"/>
    <mergeCell ref="A6:M10"/>
    <mergeCell ref="H18:H20"/>
    <mergeCell ref="I18:M19"/>
    <mergeCell ref="A18:A20"/>
    <mergeCell ref="C18:C20"/>
    <mergeCell ref="D18:D20"/>
    <mergeCell ref="E18:E20"/>
  </mergeCells>
  <pageMargins left="0.70866141732283472" right="0.70866141732283472" top="0.74803149606299213" bottom="0.74803149606299213" header="0.31496062992125984" footer="0.31496062992125984"/>
  <pageSetup paperSize="9" scale="71" firstPageNumber="31" fitToHeight="0" orientation="landscape" useFirstPageNumber="1" verticalDpi="180" r:id="rId1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K40"/>
  <sheetViews>
    <sheetView topLeftCell="A9" zoomScaleNormal="100" workbookViewId="0">
      <selection activeCell="J19" sqref="J19:J26"/>
    </sheetView>
  </sheetViews>
  <sheetFormatPr defaultColWidth="9.140625" defaultRowHeight="15" x14ac:dyDescent="0.25"/>
  <cols>
    <col min="1" max="1" width="9.7109375" style="21" customWidth="1"/>
    <col min="2" max="2" width="20.42578125" style="21" customWidth="1"/>
    <col min="3" max="3" width="12.7109375" style="21" customWidth="1"/>
    <col min="4" max="4" width="18.28515625" style="21" customWidth="1"/>
    <col min="5" max="5" width="16.5703125" style="21" customWidth="1"/>
    <col min="6" max="6" width="32.5703125" style="21" customWidth="1"/>
    <col min="7" max="11" width="12.7109375" style="21" customWidth="1"/>
    <col min="12" max="16384" width="9.140625" style="21"/>
  </cols>
  <sheetData>
    <row r="1" spans="1:11" ht="15" customHeight="1" x14ac:dyDescent="0.25">
      <c r="A1" s="32"/>
      <c r="B1" s="32"/>
      <c r="C1" s="32"/>
      <c r="D1" s="32"/>
      <c r="E1" s="32"/>
      <c r="F1" s="32"/>
      <c r="G1" s="32"/>
      <c r="H1" s="32"/>
      <c r="I1" s="43" t="s">
        <v>119</v>
      </c>
      <c r="J1" s="43"/>
      <c r="K1" s="43"/>
    </row>
    <row r="2" spans="1:11" ht="15" customHeight="1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</row>
    <row r="3" spans="1:11" ht="15" customHeight="1" x14ac:dyDescent="0.25">
      <c r="A3" s="41" t="s">
        <v>89</v>
      </c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1:11" ht="15" customHeight="1" x14ac:dyDescent="0.25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</row>
    <row r="5" spans="1:11" ht="15" customHeight="1" x14ac:dyDescent="0.25">
      <c r="A5" s="41"/>
      <c r="B5" s="41"/>
      <c r="C5" s="41"/>
      <c r="D5" s="41"/>
      <c r="E5" s="41"/>
      <c r="F5" s="41"/>
      <c r="G5" s="41"/>
      <c r="H5" s="41"/>
      <c r="I5" s="41"/>
      <c r="J5" s="41"/>
      <c r="K5" s="41"/>
    </row>
    <row r="6" spans="1:11" ht="15.75" customHeight="1" x14ac:dyDescent="0.25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</row>
    <row r="7" spans="1:11" ht="120.75" customHeight="1" x14ac:dyDescent="0.25">
      <c r="A7" s="48" t="s">
        <v>0</v>
      </c>
      <c r="B7" s="45" t="s">
        <v>90</v>
      </c>
      <c r="C7" s="45" t="s">
        <v>9</v>
      </c>
      <c r="D7" s="45" t="s">
        <v>10</v>
      </c>
      <c r="E7" s="45" t="s">
        <v>120</v>
      </c>
      <c r="F7" s="45" t="s">
        <v>91</v>
      </c>
      <c r="G7" s="45" t="s">
        <v>92</v>
      </c>
      <c r="H7" s="45"/>
      <c r="I7" s="45"/>
      <c r="J7" s="45"/>
      <c r="K7" s="45"/>
    </row>
    <row r="8" spans="1:11" x14ac:dyDescent="0.25">
      <c r="A8" s="49"/>
      <c r="B8" s="47"/>
      <c r="C8" s="47"/>
      <c r="D8" s="47"/>
      <c r="E8" s="47"/>
      <c r="F8" s="47"/>
      <c r="G8" s="11">
        <v>2021</v>
      </c>
      <c r="H8" s="11">
        <v>2022</v>
      </c>
      <c r="I8" s="11">
        <v>2023</v>
      </c>
      <c r="J8" s="11">
        <v>2024</v>
      </c>
      <c r="K8" s="11">
        <v>2025</v>
      </c>
    </row>
    <row r="9" spans="1:11" x14ac:dyDescent="0.25">
      <c r="A9" s="19">
        <v>1</v>
      </c>
      <c r="B9" s="22">
        <v>2</v>
      </c>
      <c r="C9" s="22">
        <v>3</v>
      </c>
      <c r="D9" s="22">
        <v>4</v>
      </c>
      <c r="E9" s="22">
        <v>5</v>
      </c>
      <c r="F9" s="22">
        <v>6</v>
      </c>
      <c r="G9" s="11">
        <v>7</v>
      </c>
      <c r="H9" s="11">
        <v>8</v>
      </c>
      <c r="I9" s="11">
        <v>9</v>
      </c>
      <c r="J9" s="11">
        <v>10</v>
      </c>
      <c r="K9" s="11">
        <v>11</v>
      </c>
    </row>
    <row r="10" spans="1:11" ht="142.5" hidden="1" customHeight="1" x14ac:dyDescent="0.25">
      <c r="A10" s="35" t="s">
        <v>115</v>
      </c>
      <c r="B10" s="23" t="s">
        <v>93</v>
      </c>
      <c r="C10" s="22">
        <v>6701002092</v>
      </c>
      <c r="D10" s="22" t="s">
        <v>14</v>
      </c>
      <c r="E10" s="22" t="s">
        <v>20</v>
      </c>
      <c r="F10" s="23" t="s">
        <v>15</v>
      </c>
      <c r="G10" s="24">
        <v>1</v>
      </c>
      <c r="H10" s="25"/>
      <c r="I10" s="25"/>
      <c r="J10" s="25"/>
      <c r="K10" s="24">
        <v>2</v>
      </c>
    </row>
    <row r="11" spans="1:11" ht="142.5" hidden="1" customHeight="1" x14ac:dyDescent="0.25">
      <c r="A11" s="35" t="s">
        <v>116</v>
      </c>
      <c r="B11" s="23" t="s">
        <v>19</v>
      </c>
      <c r="C11" s="11">
        <v>6723001310</v>
      </c>
      <c r="D11" s="11" t="s">
        <v>14</v>
      </c>
      <c r="E11" s="11" t="s">
        <v>20</v>
      </c>
      <c r="F11" s="23" t="s">
        <v>15</v>
      </c>
      <c r="G11" s="24"/>
      <c r="H11" s="25"/>
      <c r="I11" s="25"/>
      <c r="J11" s="25"/>
      <c r="K11" s="24">
        <v>2</v>
      </c>
    </row>
    <row r="12" spans="1:11" ht="138.75" hidden="1" customHeight="1" x14ac:dyDescent="0.25">
      <c r="A12" s="35" t="s">
        <v>131</v>
      </c>
      <c r="B12" s="23" t="s">
        <v>22</v>
      </c>
      <c r="C12" s="22">
        <v>6703000887</v>
      </c>
      <c r="D12" s="22" t="s">
        <v>14</v>
      </c>
      <c r="E12" s="22" t="s">
        <v>20</v>
      </c>
      <c r="F12" s="23" t="s">
        <v>15</v>
      </c>
      <c r="G12" s="24">
        <v>1</v>
      </c>
      <c r="H12" s="24"/>
      <c r="I12" s="25"/>
      <c r="J12" s="25"/>
      <c r="K12" s="24">
        <v>2</v>
      </c>
    </row>
    <row r="13" spans="1:11" ht="142.5" hidden="1" customHeight="1" x14ac:dyDescent="0.25">
      <c r="A13" s="35" t="s">
        <v>132</v>
      </c>
      <c r="B13" s="23" t="s">
        <v>24</v>
      </c>
      <c r="C13" s="22">
        <v>6704003665</v>
      </c>
      <c r="D13" s="22" t="s">
        <v>121</v>
      </c>
      <c r="E13" s="22" t="s">
        <v>20</v>
      </c>
      <c r="F13" s="23" t="s">
        <v>15</v>
      </c>
      <c r="G13" s="25"/>
      <c r="H13" s="25"/>
      <c r="I13" s="25"/>
      <c r="J13" s="25"/>
      <c r="K13" s="24">
        <v>2</v>
      </c>
    </row>
    <row r="14" spans="1:11" ht="141" hidden="1" customHeight="1" x14ac:dyDescent="0.25">
      <c r="A14" s="35" t="s">
        <v>133</v>
      </c>
      <c r="B14" s="23" t="s">
        <v>52</v>
      </c>
      <c r="C14" s="26">
        <v>6727002234</v>
      </c>
      <c r="D14" s="22" t="s">
        <v>94</v>
      </c>
      <c r="E14" s="22" t="s">
        <v>20</v>
      </c>
      <c r="F14" s="23" t="s">
        <v>15</v>
      </c>
      <c r="G14" s="24">
        <v>4</v>
      </c>
      <c r="H14" s="24"/>
      <c r="I14" s="24">
        <v>1</v>
      </c>
      <c r="J14" s="25"/>
      <c r="K14" s="24"/>
    </row>
    <row r="15" spans="1:11" ht="138.75" hidden="1" customHeight="1" x14ac:dyDescent="0.25">
      <c r="A15" s="35" t="s">
        <v>134</v>
      </c>
      <c r="B15" s="23" t="s">
        <v>95</v>
      </c>
      <c r="C15" s="22">
        <v>6708001732</v>
      </c>
      <c r="D15" s="22" t="s">
        <v>14</v>
      </c>
      <c r="E15" s="22" t="s">
        <v>20</v>
      </c>
      <c r="F15" s="23" t="s">
        <v>15</v>
      </c>
      <c r="G15" s="24">
        <v>1</v>
      </c>
      <c r="H15" s="25"/>
      <c r="I15" s="25"/>
      <c r="J15" s="25"/>
      <c r="K15" s="24">
        <v>2</v>
      </c>
    </row>
    <row r="16" spans="1:11" ht="137.25" hidden="1" customHeight="1" x14ac:dyDescent="0.25">
      <c r="A16" s="35" t="s">
        <v>135</v>
      </c>
      <c r="B16" s="23" t="s">
        <v>29</v>
      </c>
      <c r="C16" s="19">
        <v>6709001284</v>
      </c>
      <c r="D16" s="22" t="s">
        <v>96</v>
      </c>
      <c r="E16" s="22" t="s">
        <v>20</v>
      </c>
      <c r="F16" s="23" t="s">
        <v>15</v>
      </c>
      <c r="G16" s="24">
        <v>1</v>
      </c>
      <c r="H16" s="25"/>
      <c r="I16" s="25"/>
      <c r="J16" s="25"/>
      <c r="K16" s="24">
        <v>1</v>
      </c>
    </row>
    <row r="17" spans="1:11" ht="139.5" hidden="1" customHeight="1" x14ac:dyDescent="0.25">
      <c r="A17" s="35" t="s">
        <v>136</v>
      </c>
      <c r="B17" s="23" t="s">
        <v>54</v>
      </c>
      <c r="C17" s="19">
        <v>6731003505</v>
      </c>
      <c r="D17" s="22" t="s">
        <v>14</v>
      </c>
      <c r="E17" s="22" t="s">
        <v>20</v>
      </c>
      <c r="F17" s="23" t="s">
        <v>15</v>
      </c>
      <c r="G17" s="24">
        <v>1</v>
      </c>
      <c r="H17" s="24"/>
      <c r="I17" s="24"/>
      <c r="J17" s="24"/>
      <c r="K17" s="24">
        <v>1</v>
      </c>
    </row>
    <row r="18" spans="1:11" ht="136.5" hidden="1" customHeight="1" x14ac:dyDescent="0.25">
      <c r="A18" s="35" t="s">
        <v>137</v>
      </c>
      <c r="B18" s="23" t="s">
        <v>36</v>
      </c>
      <c r="C18" s="22">
        <v>6725033149</v>
      </c>
      <c r="D18" s="22" t="s">
        <v>14</v>
      </c>
      <c r="E18" s="22" t="s">
        <v>20</v>
      </c>
      <c r="F18" s="23" t="s">
        <v>15</v>
      </c>
      <c r="G18" s="24">
        <v>1</v>
      </c>
      <c r="H18" s="25"/>
      <c r="I18" s="25"/>
      <c r="J18" s="25"/>
      <c r="K18" s="24">
        <v>1</v>
      </c>
    </row>
    <row r="19" spans="1:11" ht="138" customHeight="1" x14ac:dyDescent="0.25">
      <c r="A19" s="35" t="s">
        <v>138</v>
      </c>
      <c r="B19" s="23" t="s">
        <v>46</v>
      </c>
      <c r="C19" s="22">
        <v>6714004298</v>
      </c>
      <c r="D19" s="22" t="s">
        <v>14</v>
      </c>
      <c r="E19" s="22" t="s">
        <v>20</v>
      </c>
      <c r="F19" s="23" t="s">
        <v>15</v>
      </c>
      <c r="G19" s="24">
        <v>1</v>
      </c>
      <c r="H19" s="25"/>
      <c r="I19" s="24">
        <v>3</v>
      </c>
      <c r="J19" s="24">
        <v>2</v>
      </c>
      <c r="K19" s="24">
        <v>1</v>
      </c>
    </row>
    <row r="20" spans="1:11" ht="142.5" customHeight="1" x14ac:dyDescent="0.25">
      <c r="A20" s="35" t="s">
        <v>139</v>
      </c>
      <c r="B20" s="23" t="s">
        <v>109</v>
      </c>
      <c r="C20" s="22">
        <v>6722035959</v>
      </c>
      <c r="D20" s="22" t="s">
        <v>94</v>
      </c>
      <c r="E20" s="22" t="s">
        <v>20</v>
      </c>
      <c r="F20" s="23" t="s">
        <v>15</v>
      </c>
      <c r="G20" s="24">
        <v>1</v>
      </c>
      <c r="H20" s="25"/>
      <c r="I20" s="25"/>
      <c r="J20" s="24">
        <v>1</v>
      </c>
      <c r="K20" s="24">
        <v>1</v>
      </c>
    </row>
    <row r="21" spans="1:11" ht="140.25" hidden="1" customHeight="1" x14ac:dyDescent="0.25">
      <c r="A21" s="35" t="s">
        <v>140</v>
      </c>
      <c r="B21" s="23" t="s">
        <v>13</v>
      </c>
      <c r="C21" s="22">
        <v>6722038357</v>
      </c>
      <c r="D21" s="22" t="s">
        <v>98</v>
      </c>
      <c r="E21" s="22" t="s">
        <v>20</v>
      </c>
      <c r="F21" s="23" t="s">
        <v>15</v>
      </c>
      <c r="G21" s="24">
        <v>1</v>
      </c>
      <c r="H21" s="25"/>
      <c r="I21" s="25"/>
      <c r="J21" s="25"/>
      <c r="K21" s="24">
        <v>1</v>
      </c>
    </row>
    <row r="22" spans="1:11" ht="139.5" hidden="1" customHeight="1" x14ac:dyDescent="0.25">
      <c r="A22" s="35" t="s">
        <v>141</v>
      </c>
      <c r="B22" s="23" t="s">
        <v>13</v>
      </c>
      <c r="C22" s="22">
        <v>6722038357</v>
      </c>
      <c r="D22" s="22" t="s">
        <v>99</v>
      </c>
      <c r="E22" s="22" t="s">
        <v>20</v>
      </c>
      <c r="F22" s="23" t="s">
        <v>15</v>
      </c>
      <c r="G22" s="24">
        <v>1</v>
      </c>
      <c r="H22" s="25"/>
      <c r="I22" s="24">
        <v>1</v>
      </c>
      <c r="J22" s="25"/>
      <c r="K22" s="24"/>
    </row>
    <row r="23" spans="1:11" ht="138.75" hidden="1" customHeight="1" x14ac:dyDescent="0.25">
      <c r="A23" s="35" t="s">
        <v>142</v>
      </c>
      <c r="B23" s="23" t="s">
        <v>48</v>
      </c>
      <c r="C23" s="22">
        <v>6718000093</v>
      </c>
      <c r="D23" s="22" t="s">
        <v>98</v>
      </c>
      <c r="E23" s="22" t="s">
        <v>20</v>
      </c>
      <c r="F23" s="23" t="s">
        <v>15</v>
      </c>
      <c r="G23" s="24">
        <v>1</v>
      </c>
      <c r="H23" s="25"/>
      <c r="I23" s="25"/>
      <c r="J23" s="25"/>
      <c r="K23" s="24">
        <v>1</v>
      </c>
    </row>
    <row r="24" spans="1:11" ht="135.75" customHeight="1" x14ac:dyDescent="0.25">
      <c r="A24" s="35" t="s">
        <v>143</v>
      </c>
      <c r="B24" s="23" t="s">
        <v>97</v>
      </c>
      <c r="C24" s="22">
        <v>6726000763</v>
      </c>
      <c r="D24" s="22" t="s">
        <v>14</v>
      </c>
      <c r="E24" s="22" t="s">
        <v>20</v>
      </c>
      <c r="F24" s="23" t="s">
        <v>15</v>
      </c>
      <c r="G24" s="24">
        <v>1</v>
      </c>
      <c r="H24" s="25"/>
      <c r="I24" s="25"/>
      <c r="J24" s="24">
        <v>1</v>
      </c>
      <c r="K24" s="24">
        <v>1</v>
      </c>
    </row>
    <row r="25" spans="1:11" ht="140.25" hidden="1" customHeight="1" x14ac:dyDescent="0.25">
      <c r="A25" s="35" t="s">
        <v>144</v>
      </c>
      <c r="B25" s="23" t="s">
        <v>52</v>
      </c>
      <c r="C25" s="26">
        <v>6727002234</v>
      </c>
      <c r="D25" s="22" t="s">
        <v>14</v>
      </c>
      <c r="E25" s="22" t="s">
        <v>20</v>
      </c>
      <c r="F25" s="23" t="s">
        <v>15</v>
      </c>
      <c r="G25" s="27">
        <v>1</v>
      </c>
      <c r="H25" s="25"/>
      <c r="I25" s="25"/>
      <c r="J25" s="25"/>
      <c r="K25" s="27">
        <v>1</v>
      </c>
    </row>
    <row r="26" spans="1:11" ht="138" customHeight="1" x14ac:dyDescent="0.25">
      <c r="A26" s="35" t="s">
        <v>145</v>
      </c>
      <c r="B26" s="23" t="s">
        <v>64</v>
      </c>
      <c r="C26" s="22">
        <v>6730001946</v>
      </c>
      <c r="D26" s="22" t="s">
        <v>100</v>
      </c>
      <c r="E26" s="22" t="s">
        <v>20</v>
      </c>
      <c r="F26" s="23" t="s">
        <v>15</v>
      </c>
      <c r="G26" s="24">
        <v>1</v>
      </c>
      <c r="H26" s="25"/>
      <c r="I26" s="24">
        <v>1</v>
      </c>
      <c r="J26" s="24">
        <v>1</v>
      </c>
      <c r="K26" s="24">
        <v>1</v>
      </c>
    </row>
    <row r="27" spans="1:11" ht="135.75" hidden="1" customHeight="1" x14ac:dyDescent="0.25">
      <c r="A27" s="35" t="s">
        <v>146</v>
      </c>
      <c r="B27" s="23" t="s">
        <v>101</v>
      </c>
      <c r="C27" s="22">
        <v>6729008390</v>
      </c>
      <c r="D27" s="22" t="s">
        <v>98</v>
      </c>
      <c r="E27" s="22" t="s">
        <v>20</v>
      </c>
      <c r="F27" s="23" t="s">
        <v>15</v>
      </c>
      <c r="G27" s="24">
        <v>1</v>
      </c>
      <c r="H27" s="24"/>
      <c r="I27" s="24"/>
      <c r="J27" s="24"/>
      <c r="K27" s="24">
        <v>1</v>
      </c>
    </row>
    <row r="28" spans="1:11" ht="138.75" hidden="1" customHeight="1" x14ac:dyDescent="0.25">
      <c r="A28" s="35" t="s">
        <v>147</v>
      </c>
      <c r="B28" s="23" t="s">
        <v>66</v>
      </c>
      <c r="C28" s="22">
        <v>6729003843</v>
      </c>
      <c r="D28" s="22" t="s">
        <v>102</v>
      </c>
      <c r="E28" s="22" t="s">
        <v>20</v>
      </c>
      <c r="F28" s="23" t="s">
        <v>15</v>
      </c>
      <c r="G28" s="25"/>
      <c r="H28" s="25"/>
      <c r="I28" s="25"/>
      <c r="J28" s="25"/>
      <c r="K28" s="24">
        <v>1</v>
      </c>
    </row>
    <row r="29" spans="1:11" ht="142.5" hidden="1" customHeight="1" x14ac:dyDescent="0.25">
      <c r="A29" s="35" t="s">
        <v>148</v>
      </c>
      <c r="B29" s="23" t="s">
        <v>52</v>
      </c>
      <c r="C29" s="26">
        <v>6727002234</v>
      </c>
      <c r="D29" s="22" t="s">
        <v>14</v>
      </c>
      <c r="E29" s="22" t="s">
        <v>20</v>
      </c>
      <c r="F29" s="23" t="s">
        <v>15</v>
      </c>
      <c r="G29" s="24">
        <v>1</v>
      </c>
      <c r="H29" s="25"/>
      <c r="I29" s="25"/>
      <c r="J29" s="25"/>
      <c r="K29" s="24"/>
    </row>
    <row r="30" spans="1:11" ht="119.25" hidden="1" customHeight="1" x14ac:dyDescent="0.25">
      <c r="A30" s="35" t="s">
        <v>149</v>
      </c>
      <c r="B30" s="23" t="s">
        <v>103</v>
      </c>
      <c r="C30" s="22">
        <v>6730017093</v>
      </c>
      <c r="D30" s="22" t="s">
        <v>107</v>
      </c>
      <c r="E30" s="22" t="s">
        <v>20</v>
      </c>
      <c r="F30" s="23" t="s">
        <v>15</v>
      </c>
      <c r="G30" s="25"/>
      <c r="H30" s="24">
        <v>2</v>
      </c>
      <c r="I30" s="25"/>
      <c r="J30" s="25"/>
      <c r="K30" s="24">
        <v>4</v>
      </c>
    </row>
    <row r="31" spans="1:11" ht="136.5" hidden="1" customHeight="1" x14ac:dyDescent="0.25">
      <c r="A31" s="35" t="s">
        <v>150</v>
      </c>
      <c r="B31" s="23" t="s">
        <v>57</v>
      </c>
      <c r="C31" s="19">
        <v>6731008334</v>
      </c>
      <c r="D31" s="22" t="s">
        <v>100</v>
      </c>
      <c r="E31" s="22" t="s">
        <v>20</v>
      </c>
      <c r="F31" s="23" t="s">
        <v>15</v>
      </c>
      <c r="G31" s="28">
        <v>1</v>
      </c>
      <c r="H31" s="28"/>
      <c r="I31" s="28"/>
      <c r="J31" s="28"/>
      <c r="K31" s="28">
        <v>1</v>
      </c>
    </row>
    <row r="32" spans="1:11" ht="141" hidden="1" customHeight="1" x14ac:dyDescent="0.25">
      <c r="A32" s="35" t="s">
        <v>151</v>
      </c>
      <c r="B32" s="23" t="s">
        <v>58</v>
      </c>
      <c r="C32" s="19">
        <v>6731006538</v>
      </c>
      <c r="D32" s="22" t="s">
        <v>14</v>
      </c>
      <c r="E32" s="22" t="s">
        <v>20</v>
      </c>
      <c r="F32" s="23" t="s">
        <v>15</v>
      </c>
      <c r="G32" s="28">
        <v>1</v>
      </c>
      <c r="H32" s="28"/>
      <c r="I32" s="28"/>
      <c r="J32" s="28"/>
      <c r="K32" s="28">
        <v>1</v>
      </c>
    </row>
    <row r="33" spans="1:11" ht="137.25" hidden="1" customHeight="1" x14ac:dyDescent="0.25">
      <c r="A33" s="35" t="s">
        <v>152</v>
      </c>
      <c r="B33" s="23" t="s">
        <v>51</v>
      </c>
      <c r="C33" s="22">
        <v>6720000460</v>
      </c>
      <c r="D33" s="22" t="s">
        <v>14</v>
      </c>
      <c r="E33" s="22" t="s">
        <v>20</v>
      </c>
      <c r="F33" s="23" t="s">
        <v>15</v>
      </c>
      <c r="G33" s="28">
        <v>1</v>
      </c>
      <c r="H33" s="28"/>
      <c r="I33" s="28"/>
      <c r="J33" s="28"/>
      <c r="K33" s="28"/>
    </row>
    <row r="34" spans="1:11" ht="137.25" hidden="1" customHeight="1" x14ac:dyDescent="0.25">
      <c r="A34" s="35" t="s">
        <v>153</v>
      </c>
      <c r="B34" s="23" t="s">
        <v>75</v>
      </c>
      <c r="C34" s="22">
        <v>6707000630</v>
      </c>
      <c r="D34" s="22" t="s">
        <v>14</v>
      </c>
      <c r="E34" s="22" t="s">
        <v>20</v>
      </c>
      <c r="F34" s="23" t="s">
        <v>15</v>
      </c>
      <c r="G34" s="28">
        <v>1</v>
      </c>
      <c r="H34" s="28"/>
      <c r="I34" s="28"/>
      <c r="J34" s="28"/>
      <c r="K34" s="28"/>
    </row>
    <row r="35" spans="1:11" ht="137.25" hidden="1" customHeight="1" x14ac:dyDescent="0.25">
      <c r="A35" s="35" t="s">
        <v>154</v>
      </c>
      <c r="B35" s="23" t="s">
        <v>32</v>
      </c>
      <c r="C35" s="22">
        <v>6710000990</v>
      </c>
      <c r="D35" s="22" t="s">
        <v>14</v>
      </c>
      <c r="E35" s="22" t="s">
        <v>20</v>
      </c>
      <c r="F35" s="23" t="s">
        <v>15</v>
      </c>
      <c r="G35" s="28"/>
      <c r="H35" s="28"/>
      <c r="I35" s="28"/>
      <c r="J35" s="28"/>
      <c r="K35" s="28">
        <v>1</v>
      </c>
    </row>
    <row r="36" spans="1:11" ht="137.25" hidden="1" customHeight="1" x14ac:dyDescent="0.25">
      <c r="A36" s="35" t="s">
        <v>155</v>
      </c>
      <c r="B36" s="23" t="s">
        <v>108</v>
      </c>
      <c r="C36" s="22">
        <v>6725033340</v>
      </c>
      <c r="D36" s="22" t="s">
        <v>14</v>
      </c>
      <c r="E36" s="22" t="s">
        <v>20</v>
      </c>
      <c r="F36" s="23" t="s">
        <v>15</v>
      </c>
      <c r="G36" s="28"/>
      <c r="H36" s="28"/>
      <c r="I36" s="28"/>
      <c r="J36" s="28"/>
      <c r="K36" s="28">
        <v>1</v>
      </c>
    </row>
    <row r="37" spans="1:11" ht="137.25" hidden="1" customHeight="1" x14ac:dyDescent="0.25">
      <c r="A37" s="35" t="s">
        <v>156</v>
      </c>
      <c r="B37" s="23" t="s">
        <v>60</v>
      </c>
      <c r="C37" s="22">
        <v>6730001939</v>
      </c>
      <c r="D37" s="22" t="s">
        <v>14</v>
      </c>
      <c r="E37" s="22" t="s">
        <v>20</v>
      </c>
      <c r="F37" s="23" t="s">
        <v>15</v>
      </c>
      <c r="G37" s="28"/>
      <c r="H37" s="28"/>
      <c r="I37" s="28"/>
      <c r="J37" s="28"/>
      <c r="K37" s="28">
        <v>1</v>
      </c>
    </row>
    <row r="38" spans="1:11" ht="137.25" hidden="1" customHeight="1" x14ac:dyDescent="0.25">
      <c r="A38" s="35" t="s">
        <v>157</v>
      </c>
      <c r="B38" s="23" t="s">
        <v>39</v>
      </c>
      <c r="C38" s="22">
        <v>6725002528</v>
      </c>
      <c r="D38" s="22" t="s">
        <v>14</v>
      </c>
      <c r="E38" s="22" t="s">
        <v>20</v>
      </c>
      <c r="F38" s="23" t="s">
        <v>15</v>
      </c>
      <c r="G38" s="28"/>
      <c r="H38" s="28"/>
      <c r="I38" s="28"/>
      <c r="J38" s="28"/>
      <c r="K38" s="28">
        <v>1</v>
      </c>
    </row>
    <row r="39" spans="1:11" ht="137.25" hidden="1" customHeight="1" x14ac:dyDescent="0.25">
      <c r="A39" s="35" t="s">
        <v>158</v>
      </c>
      <c r="B39" s="23" t="s">
        <v>43</v>
      </c>
      <c r="C39" s="22">
        <v>6713001287</v>
      </c>
      <c r="D39" s="22" t="s">
        <v>14</v>
      </c>
      <c r="E39" s="22" t="s">
        <v>20</v>
      </c>
      <c r="F39" s="23" t="s">
        <v>15</v>
      </c>
      <c r="G39" s="28"/>
      <c r="H39" s="28"/>
      <c r="I39" s="28"/>
      <c r="J39" s="28"/>
      <c r="K39" s="28">
        <v>1</v>
      </c>
    </row>
    <row r="40" spans="1:11" ht="14.25" customHeight="1" x14ac:dyDescent="0.25">
      <c r="A40" s="46" t="s">
        <v>87</v>
      </c>
      <c r="B40" s="46"/>
      <c r="C40" s="29"/>
      <c r="D40" s="29"/>
      <c r="E40" s="30"/>
      <c r="F40" s="30"/>
      <c r="G40" s="28">
        <f>SUM(G10:G39)</f>
        <v>24</v>
      </c>
      <c r="H40" s="28">
        <f>SUM(H10:H39)</f>
        <v>2</v>
      </c>
      <c r="I40" s="28">
        <f>SUM(I10:I39)</f>
        <v>6</v>
      </c>
      <c r="J40" s="28">
        <f>SUM(J10:J39)</f>
        <v>5</v>
      </c>
      <c r="K40" s="28">
        <f>SUM(K10:K39)</f>
        <v>33</v>
      </c>
    </row>
  </sheetData>
  <autoFilter ref="A9:K40">
    <filterColumn colId="9">
      <customFilters>
        <customFilter operator="notEqual" val=" "/>
      </customFilters>
    </filterColumn>
  </autoFilter>
  <mergeCells count="10">
    <mergeCell ref="A3:K6"/>
    <mergeCell ref="I1:K1"/>
    <mergeCell ref="G7:K7"/>
    <mergeCell ref="A40:B40"/>
    <mergeCell ref="E7:E8"/>
    <mergeCell ref="C7:C8"/>
    <mergeCell ref="D7:D8"/>
    <mergeCell ref="F7:F8"/>
    <mergeCell ref="A7:A8"/>
    <mergeCell ref="B7:B8"/>
  </mergeCells>
  <pageMargins left="0.70866141732283472" right="0.70866141732283472" top="0.74803149606299213" bottom="0.74803149606299213" header="0.31496062992125984" footer="0.31496062992125984"/>
  <pageSetup paperSize="9" scale="74" firstPageNumber="42" orientation="landscape" useFirstPageNumber="1" r:id="rId1"/>
  <headerFooter>
    <oddHeader>&amp;C&amp;P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opLeftCell="A7" workbookViewId="0">
      <selection activeCell="M24" sqref="M24:N24"/>
    </sheetView>
  </sheetViews>
  <sheetFormatPr defaultRowHeight="15" x14ac:dyDescent="0.25"/>
  <cols>
    <col min="2" max="2" width="17.42578125" customWidth="1"/>
    <col min="3" max="3" width="17" customWidth="1"/>
    <col min="4" max="4" width="16.5703125" customWidth="1"/>
    <col min="16" max="16" width="11.7109375" customWidth="1"/>
  </cols>
  <sheetData>
    <row r="1" spans="1:16" ht="40.5" customHeight="1" x14ac:dyDescent="0.25">
      <c r="A1" s="51" t="s">
        <v>6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</row>
    <row r="2" spans="1:16" ht="15" customHeight="1" x14ac:dyDescent="0.25">
      <c r="A2" s="52" t="s">
        <v>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</row>
    <row r="3" spans="1:16" ht="15" customHeight="1" x14ac:dyDescent="0.2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</row>
    <row r="4" spans="1:16" ht="15" customHeight="1" x14ac:dyDescent="0.25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</row>
    <row r="5" spans="1:16" ht="15" customHeight="1" x14ac:dyDescent="0.25">
      <c r="A5" s="52"/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</row>
    <row r="6" spans="1:16" ht="15" customHeight="1" x14ac:dyDescent="0.25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</row>
    <row r="7" spans="1:16" ht="15.75" customHeight="1" x14ac:dyDescent="0.25">
      <c r="A7" s="53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</row>
    <row r="8" spans="1:16" ht="42" customHeight="1" x14ac:dyDescent="0.25">
      <c r="A8" s="60" t="s">
        <v>1</v>
      </c>
      <c r="B8" s="52"/>
      <c r="C8" s="52"/>
      <c r="D8" s="61"/>
      <c r="E8" s="56" t="s">
        <v>2</v>
      </c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</row>
    <row r="9" spans="1:16" ht="42" customHeight="1" x14ac:dyDescent="0.25">
      <c r="A9" s="62"/>
      <c r="B9" s="53"/>
      <c r="C9" s="53"/>
      <c r="D9" s="63"/>
      <c r="E9" s="54">
        <v>2021</v>
      </c>
      <c r="F9" s="54"/>
      <c r="G9" s="54">
        <v>2022</v>
      </c>
      <c r="H9" s="54"/>
      <c r="I9" s="54">
        <v>2023</v>
      </c>
      <c r="J9" s="54"/>
      <c r="K9" s="54">
        <v>2024</v>
      </c>
      <c r="L9" s="54"/>
      <c r="M9" s="54">
        <v>2025</v>
      </c>
      <c r="N9" s="54"/>
      <c r="O9" s="50" t="s">
        <v>3</v>
      </c>
      <c r="P9" s="50"/>
    </row>
    <row r="10" spans="1:16" ht="100.5" customHeight="1" x14ac:dyDescent="0.25">
      <c r="A10" s="57" t="s">
        <v>4</v>
      </c>
      <c r="B10" s="58"/>
      <c r="C10" s="58"/>
      <c r="D10" s="59"/>
      <c r="E10" s="54">
        <v>8</v>
      </c>
      <c r="F10" s="54"/>
      <c r="G10" s="54">
        <v>4</v>
      </c>
      <c r="H10" s="54"/>
      <c r="I10" s="54">
        <v>0</v>
      </c>
      <c r="J10" s="54"/>
      <c r="K10" s="54">
        <v>0</v>
      </c>
      <c r="L10" s="54"/>
      <c r="M10" s="54">
        <v>27</v>
      </c>
      <c r="N10" s="54"/>
      <c r="O10" s="54">
        <f>SUM(E10:N10)</f>
        <v>39</v>
      </c>
      <c r="P10" s="54"/>
    </row>
    <row r="11" spans="1:16" ht="15.75" x14ac:dyDescent="0.25">
      <c r="A11" s="55" t="s">
        <v>87</v>
      </c>
      <c r="B11" s="55"/>
      <c r="C11" s="55"/>
      <c r="D11" s="55"/>
      <c r="E11" s="54">
        <v>8</v>
      </c>
      <c r="F11" s="54"/>
      <c r="G11" s="54">
        <v>4</v>
      </c>
      <c r="H11" s="54"/>
      <c r="I11" s="54">
        <v>0</v>
      </c>
      <c r="J11" s="54"/>
      <c r="K11" s="54">
        <v>0</v>
      </c>
      <c r="L11" s="54"/>
      <c r="M11" s="54">
        <f>M10</f>
        <v>27</v>
      </c>
      <c r="N11" s="54"/>
      <c r="O11" s="54">
        <f>O10</f>
        <v>39</v>
      </c>
      <c r="P11" s="54"/>
    </row>
    <row r="12" spans="1:16" ht="15.75" customHeight="1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</row>
    <row r="13" spans="1:16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</row>
    <row r="14" spans="1:16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</row>
    <row r="15" spans="1:16" ht="39.950000000000003" customHeight="1" x14ac:dyDescent="0.25">
      <c r="A15" s="51" t="s">
        <v>7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</row>
    <row r="16" spans="1:16" ht="15" customHeight="1" x14ac:dyDescent="0.25">
      <c r="A16" s="52" t="s">
        <v>8</v>
      </c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</row>
    <row r="17" spans="1:16" ht="15" customHeight="1" x14ac:dyDescent="0.25">
      <c r="A17" s="52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</row>
    <row r="18" spans="1:16" ht="15" customHeight="1" x14ac:dyDescent="0.25">
      <c r="A18" s="52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</row>
    <row r="19" spans="1:16" ht="15" customHeight="1" x14ac:dyDescent="0.25">
      <c r="A19" s="52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</row>
    <row r="20" spans="1:16" ht="15" customHeight="1" x14ac:dyDescent="0.25">
      <c r="A20" s="52"/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</row>
    <row r="21" spans="1:16" ht="15.75" customHeight="1" x14ac:dyDescent="0.25">
      <c r="A21" s="53"/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</row>
    <row r="22" spans="1:16" ht="42" customHeight="1" x14ac:dyDescent="0.25">
      <c r="A22" s="60" t="s">
        <v>1</v>
      </c>
      <c r="B22" s="52"/>
      <c r="C22" s="52"/>
      <c r="D22" s="61"/>
      <c r="E22" s="56" t="s">
        <v>2</v>
      </c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</row>
    <row r="23" spans="1:16" ht="42" customHeight="1" x14ac:dyDescent="0.25">
      <c r="A23" s="62"/>
      <c r="B23" s="53"/>
      <c r="C23" s="53"/>
      <c r="D23" s="63"/>
      <c r="E23" s="54">
        <v>2021</v>
      </c>
      <c r="F23" s="54"/>
      <c r="G23" s="54">
        <v>2022</v>
      </c>
      <c r="H23" s="54"/>
      <c r="I23" s="54">
        <v>2023</v>
      </c>
      <c r="J23" s="54"/>
      <c r="K23" s="54">
        <v>2024</v>
      </c>
      <c r="L23" s="54"/>
      <c r="M23" s="54">
        <v>2025</v>
      </c>
      <c r="N23" s="54"/>
      <c r="O23" s="50" t="s">
        <v>3</v>
      </c>
      <c r="P23" s="50"/>
    </row>
    <row r="24" spans="1:16" ht="100.5" customHeight="1" x14ac:dyDescent="0.25">
      <c r="A24" s="57" t="s">
        <v>4</v>
      </c>
      <c r="B24" s="58"/>
      <c r="C24" s="58"/>
      <c r="D24" s="59"/>
      <c r="E24" s="54">
        <v>24</v>
      </c>
      <c r="F24" s="54"/>
      <c r="G24" s="54">
        <v>2</v>
      </c>
      <c r="H24" s="54"/>
      <c r="I24" s="54">
        <v>6</v>
      </c>
      <c r="J24" s="54"/>
      <c r="K24" s="54">
        <v>5</v>
      </c>
      <c r="L24" s="54"/>
      <c r="M24" s="54">
        <v>33</v>
      </c>
      <c r="N24" s="54"/>
      <c r="O24" s="54">
        <f>SUM(E24:N24)</f>
        <v>70</v>
      </c>
      <c r="P24" s="54"/>
    </row>
    <row r="25" spans="1:16" ht="15.75" x14ac:dyDescent="0.25">
      <c r="A25" s="55" t="s">
        <v>87</v>
      </c>
      <c r="B25" s="55"/>
      <c r="C25" s="55"/>
      <c r="D25" s="55"/>
      <c r="E25" s="54">
        <f>E24</f>
        <v>24</v>
      </c>
      <c r="F25" s="54"/>
      <c r="G25" s="54">
        <f t="shared" ref="G25" si="0">G24</f>
        <v>2</v>
      </c>
      <c r="H25" s="54"/>
      <c r="I25" s="54">
        <f t="shared" ref="I25" si="1">I24</f>
        <v>6</v>
      </c>
      <c r="J25" s="54"/>
      <c r="K25" s="54">
        <f t="shared" ref="K25" si="2">K24</f>
        <v>5</v>
      </c>
      <c r="L25" s="54"/>
      <c r="M25" s="54">
        <f t="shared" ref="M25" si="3">M24</f>
        <v>33</v>
      </c>
      <c r="N25" s="54"/>
      <c r="O25" s="54">
        <f>O24</f>
        <v>70</v>
      </c>
      <c r="P25" s="54"/>
    </row>
  </sheetData>
  <mergeCells count="49">
    <mergeCell ref="A10:D10"/>
    <mergeCell ref="A8:D9"/>
    <mergeCell ref="A22:D23"/>
    <mergeCell ref="A24:D24"/>
    <mergeCell ref="E9:F9"/>
    <mergeCell ref="E8:P8"/>
    <mergeCell ref="M11:N11"/>
    <mergeCell ref="O11:P11"/>
    <mergeCell ref="A12:P14"/>
    <mergeCell ref="A11:D11"/>
    <mergeCell ref="E11:F11"/>
    <mergeCell ref="G11:H11"/>
    <mergeCell ref="I11:J11"/>
    <mergeCell ref="K11:L11"/>
    <mergeCell ref="E10:F10"/>
    <mergeCell ref="G10:H10"/>
    <mergeCell ref="A1:P1"/>
    <mergeCell ref="O9:P9"/>
    <mergeCell ref="M9:N9"/>
    <mergeCell ref="K9:L9"/>
    <mergeCell ref="I9:J9"/>
    <mergeCell ref="G9:H9"/>
    <mergeCell ref="A2:P7"/>
    <mergeCell ref="I10:J10"/>
    <mergeCell ref="K10:L10"/>
    <mergeCell ref="M10:N10"/>
    <mergeCell ref="O10:P10"/>
    <mergeCell ref="E22:P22"/>
    <mergeCell ref="E23:F23"/>
    <mergeCell ref="G23:H23"/>
    <mergeCell ref="I23:J23"/>
    <mergeCell ref="K23:L23"/>
    <mergeCell ref="M23:N23"/>
    <mergeCell ref="O23:P23"/>
    <mergeCell ref="A15:P15"/>
    <mergeCell ref="A16:P21"/>
    <mergeCell ref="O24:P24"/>
    <mergeCell ref="A25:D25"/>
    <mergeCell ref="E25:F25"/>
    <mergeCell ref="G25:H25"/>
    <mergeCell ref="I25:J25"/>
    <mergeCell ref="K25:L25"/>
    <mergeCell ref="M25:N25"/>
    <mergeCell ref="O25:P25"/>
    <mergeCell ref="E24:F24"/>
    <mergeCell ref="G24:H24"/>
    <mergeCell ref="I24:J24"/>
    <mergeCell ref="K24:L24"/>
    <mergeCell ref="M24:N2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1" firstPageNumber="50" orientation="landscape" useFirstPageNumber="1" r:id="rId1"/>
  <headerFooter>
    <oddHeader>&amp;C&amp;P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0"/>
  <sheetViews>
    <sheetView tabSelected="1" topLeftCell="B1" zoomScale="75" zoomScaleNormal="75" zoomScaleSheetLayoutView="80" workbookViewId="0">
      <selection activeCell="E19" sqref="E19"/>
    </sheetView>
  </sheetViews>
  <sheetFormatPr defaultColWidth="8.85546875" defaultRowHeight="15" x14ac:dyDescent="0.25"/>
  <cols>
    <col min="1" max="1" width="11.5703125" style="2" hidden="1" customWidth="1"/>
    <col min="2" max="3" width="38.5703125" style="2" customWidth="1"/>
    <col min="4" max="4" width="51.42578125" style="2" customWidth="1"/>
    <col min="5" max="5" width="52.28515625" style="2" customWidth="1"/>
    <col min="6" max="6" width="21.7109375" style="2" customWidth="1"/>
    <col min="7" max="7" width="24.7109375" style="2" customWidth="1"/>
    <col min="8" max="8" width="29" style="2" customWidth="1"/>
    <col min="9" max="16384" width="8.85546875" style="2"/>
  </cols>
  <sheetData>
    <row r="2" spans="1:9" ht="18.75" x14ac:dyDescent="0.3">
      <c r="H2" s="3" t="s">
        <v>126</v>
      </c>
      <c r="I2" s="4"/>
    </row>
    <row r="3" spans="1:9" ht="69" customHeight="1" x14ac:dyDescent="0.25">
      <c r="A3" s="65" t="s">
        <v>122</v>
      </c>
      <c r="B3" s="65"/>
      <c r="C3" s="65"/>
      <c r="D3" s="65"/>
      <c r="E3" s="65"/>
      <c r="F3" s="65"/>
      <c r="G3" s="65"/>
      <c r="H3" s="65"/>
    </row>
    <row r="5" spans="1:9" ht="57.6" customHeight="1" x14ac:dyDescent="0.25">
      <c r="A5" s="66" t="s">
        <v>0</v>
      </c>
      <c r="B5" s="66" t="s">
        <v>113</v>
      </c>
      <c r="C5" s="66" t="s">
        <v>114</v>
      </c>
      <c r="D5" s="69" t="s">
        <v>124</v>
      </c>
      <c r="E5" s="69" t="s">
        <v>125</v>
      </c>
      <c r="F5" s="69" t="s">
        <v>170</v>
      </c>
      <c r="G5" s="69"/>
      <c r="H5" s="69"/>
    </row>
    <row r="6" spans="1:9" ht="59.45" customHeight="1" x14ac:dyDescent="0.25">
      <c r="A6" s="67"/>
      <c r="B6" s="67"/>
      <c r="C6" s="67"/>
      <c r="D6" s="69"/>
      <c r="E6" s="69"/>
      <c r="F6" s="69">
        <v>2024</v>
      </c>
      <c r="G6" s="69">
        <v>2025</v>
      </c>
      <c r="H6" s="66" t="s">
        <v>169</v>
      </c>
    </row>
    <row r="7" spans="1:9" ht="61.9" customHeight="1" x14ac:dyDescent="0.25">
      <c r="A7" s="68"/>
      <c r="B7" s="68"/>
      <c r="C7" s="68"/>
      <c r="D7" s="69"/>
      <c r="E7" s="69"/>
      <c r="F7" s="69"/>
      <c r="G7" s="69"/>
      <c r="H7" s="68"/>
    </row>
    <row r="8" spans="1:9" ht="18.75" hidden="1" x14ac:dyDescent="0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</row>
    <row r="9" spans="1:9" ht="93.75" x14ac:dyDescent="0.25">
      <c r="A9" s="6" t="s">
        <v>115</v>
      </c>
      <c r="B9" s="10" t="s">
        <v>24</v>
      </c>
      <c r="C9" s="10" t="s">
        <v>128</v>
      </c>
      <c r="D9" s="7" t="s">
        <v>123</v>
      </c>
      <c r="E9" s="8" t="s">
        <v>117</v>
      </c>
      <c r="F9" s="9">
        <v>0</v>
      </c>
      <c r="G9" s="9">
        <v>1</v>
      </c>
      <c r="H9" s="9">
        <f>SUM(F9:G9)</f>
        <v>1</v>
      </c>
    </row>
    <row r="10" spans="1:9" ht="18.75" x14ac:dyDescent="0.25">
      <c r="A10" s="37" t="s">
        <v>87</v>
      </c>
      <c r="B10" s="37" t="s">
        <v>87</v>
      </c>
      <c r="C10" s="1"/>
      <c r="D10" s="1"/>
      <c r="E10" s="1"/>
      <c r="F10" s="5">
        <f>SUM(F9:F9)</f>
        <v>0</v>
      </c>
      <c r="G10" s="5">
        <f>SUM(G9:G9)</f>
        <v>1</v>
      </c>
      <c r="H10" s="5">
        <f>SUM(H9:H9)</f>
        <v>1</v>
      </c>
    </row>
  </sheetData>
  <autoFilter ref="A8:H8"/>
  <mergeCells count="10">
    <mergeCell ref="A3:H3"/>
    <mergeCell ref="A5:A7"/>
    <mergeCell ref="B5:B7"/>
    <mergeCell ref="C5:C7"/>
    <mergeCell ref="D5:D7"/>
    <mergeCell ref="E5:E7"/>
    <mergeCell ref="F5:H5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51" firstPageNumber="51" fitToHeight="0" orientation="landscape" useFirstPageNumber="1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5</vt:i4>
      </vt:variant>
    </vt:vector>
  </HeadingPairs>
  <TitlesOfParts>
    <vt:vector size="9" baseType="lpstr">
      <vt:lpstr>9.1 приложение</vt:lpstr>
      <vt:lpstr>9.2 приложение</vt:lpstr>
      <vt:lpstr>9.3+9.4 приложение</vt:lpstr>
      <vt:lpstr>9.5 ПМК</vt:lpstr>
      <vt:lpstr>'9.2 приложение'!_GoBack</vt:lpstr>
      <vt:lpstr>'9.1 приложение'!Заголовки_для_печати</vt:lpstr>
      <vt:lpstr>'9.2 приложение'!Заголовки_для_печати</vt:lpstr>
      <vt:lpstr>'9.1 приложение'!Область_печати</vt:lpstr>
      <vt:lpstr>'9.5 ПМК'!Область_печати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2024-12-18T13:33:48Z</dcterms:modified>
</cp:coreProperties>
</file>